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bookViews>
  <sheets>
    <sheet name="использование средств 2021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2021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2021 год'!#REF!</definedName>
    <definedName name="OLE_LINK7" localSheetId="2">'достижение индикаторов'!#REF!</definedName>
  </definedNames>
  <calcPr calcId="125725"/>
</workbook>
</file>

<file path=xl/calcChain.xml><?xml version="1.0" encoding="utf-8"?>
<calcChain xmlns="http://schemas.openxmlformats.org/spreadsheetml/2006/main">
  <c r="D71" i="5"/>
  <c r="E28"/>
  <c r="D28"/>
  <c r="E72"/>
  <c r="D72"/>
  <c r="E68"/>
  <c r="E69"/>
  <c r="E71"/>
  <c r="E73"/>
  <c r="E74"/>
  <c r="E75"/>
  <c r="E76"/>
  <c r="E67"/>
  <c r="D68"/>
  <c r="D69"/>
  <c r="D73"/>
  <c r="D74"/>
  <c r="D75"/>
  <c r="D76"/>
  <c r="D67"/>
  <c r="E77"/>
  <c r="D77"/>
  <c r="E17" l="1"/>
  <c r="D17"/>
  <c r="E30" l="1"/>
  <c r="D30"/>
  <c r="E19" l="1"/>
  <c r="D19"/>
  <c r="E32" l="1"/>
  <c r="E31"/>
  <c r="E29"/>
  <c r="E27"/>
  <c r="E25"/>
  <c r="E24"/>
  <c r="E23"/>
  <c r="D24"/>
  <c r="D25"/>
  <c r="D27"/>
  <c r="D29"/>
  <c r="D31"/>
  <c r="D32"/>
  <c r="D23"/>
  <c r="E55"/>
  <c r="D55"/>
  <c r="E88"/>
  <c r="D88"/>
  <c r="E44"/>
  <c r="D44"/>
  <c r="E33"/>
  <c r="D33"/>
  <c r="D18" l="1"/>
  <c r="D13"/>
  <c r="D12"/>
  <c r="E16"/>
  <c r="E21"/>
  <c r="D21"/>
  <c r="E13"/>
  <c r="E18"/>
  <c r="D16"/>
  <c r="D20"/>
  <c r="D14"/>
  <c r="D66"/>
  <c r="E22"/>
  <c r="E14"/>
  <c r="E20"/>
  <c r="D22"/>
  <c r="D11" l="1"/>
  <c r="E66" l="1"/>
  <c r="E12"/>
  <c r="H10" i="4"/>
  <c r="H9" s="1"/>
  <c r="I10"/>
  <c r="I9" s="1"/>
  <c r="G10"/>
  <c r="G9" s="1"/>
  <c r="E11" i="5" l="1"/>
</calcChain>
</file>

<file path=xl/sharedStrings.xml><?xml version="1.0" encoding="utf-8"?>
<sst xmlns="http://schemas.openxmlformats.org/spreadsheetml/2006/main" count="322" uniqueCount="191">
  <si>
    <t>1.</t>
  </si>
  <si>
    <t>1.1.</t>
  </si>
  <si>
    <t>1.2.</t>
  </si>
  <si>
    <t>1.2.1.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</si>
  <si>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</si>
  <si>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</si>
  <si>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</si>
  <si>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</si>
  <si>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</si>
  <si>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</si>
  <si>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</si>
  <si>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</si>
  <si>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</si>
  <si>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1.1.2.</t>
  </si>
  <si>
    <t>1.1.3.</t>
  </si>
  <si>
    <t>план</t>
  </si>
  <si>
    <t>%</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</si>
  <si>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</si>
  <si>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</si>
  <si>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</si>
  <si>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</si>
  <si>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</si>
  <si>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</si>
  <si>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</si>
  <si>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</si>
  <si>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Рентабельность сельскохозяйственных организаций (с учетом субсидий)</t>
  </si>
  <si>
    <t>тыс.тонн</t>
  </si>
  <si>
    <t>тыс.гол.</t>
  </si>
  <si>
    <t>Всего, в том числе</t>
  </si>
  <si>
    <t>рублей</t>
  </si>
  <si>
    <t>значение целевого индикатора достижения цели Прогаммы, показателя решения задачи подпрограммы (Программы)</t>
  </si>
  <si>
    <t>1.2.2.</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</si>
  <si>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</si>
  <si>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</si>
  <si>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</si>
  <si>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</si>
  <si>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</si>
  <si>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</si>
  <si>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</si>
  <si>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 xml:space="preserve"> Муниципальная программа "Развитие сельского хозяйства в Ипатовском городском округе Ставропольского края"</t>
  </si>
  <si>
    <t>Подпрограмма "Развитие растениеводства и животноводства в Ипатовском городском округе Ставропольского края"</t>
  </si>
  <si>
    <t>Доля прибыльных сельскохозяйственных организаций в общем их числе</t>
  </si>
  <si>
    <t xml:space="preserve">Задача 2. "Повышение престижа работы в предприятиях и организациях агропромышленного комплекса" </t>
  </si>
  <si>
    <t>Доля сельскохозяйственных организаций Ипатовского городского округа охваченных соревнованием к общему числу сельскохозяйственных предприятий</t>
  </si>
  <si>
    <t>Доля организаций агропромышленного комплекса Ипатовского района,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t>
  </si>
  <si>
    <t xml:space="preserve">Задача 3. "Стимулирование роста производства основных видов сельскохозяйственной продукции" </t>
  </si>
  <si>
    <t>тыс. га.</t>
  </si>
  <si>
    <t>Производство молока в хозяйствах всех категорий</t>
  </si>
  <si>
    <t>отдел сельского хозяйства АИГО СК</t>
  </si>
  <si>
    <t>11</t>
  </si>
  <si>
    <t>Муниципальная программа "Развитие сельского хозяйства в Ипатовском городском округе Ставропольского края"</t>
  </si>
  <si>
    <t>Основное мероприятие "Организация соревнования и поощрение победителей среди сельскохозяйственных организаций Ипатовского городского округа"</t>
  </si>
  <si>
    <t>Основное мероприятие "Организация  и проведение праздничных мероприятий"</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</si>
  <si>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</si>
  <si>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</si>
  <si>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Основное мероприятие "Организация и проведение праздничных мероприятий"</t>
  </si>
  <si>
    <t>Основное мероприятие "Расходы, связанные с исполнением переданых полномочий"</t>
  </si>
  <si>
    <t>Подпрограмма "Обеспечение реализации программы администрации Ипатовского городского округа Ставропольского края и иных мероприятий"</t>
  </si>
  <si>
    <t>Задача 1. Повышение занятости, уровня качества жизни населения, проживающего в сельской местности Ипатовского городского округа Ставропольского края</t>
  </si>
  <si>
    <t xml:space="preserve">Организация соревнования и поощрения победителей среди сельскохозяйственных организаций Ипатовского городского округа </t>
  </si>
  <si>
    <t>Задача 2. Повышение престижа работы в предприятиях и организациях агропромышленного комплекса</t>
  </si>
  <si>
    <t>Организация и проведение праздничных мероприятий</t>
  </si>
  <si>
    <t>Задача 3. Стимулирование роста производства основных видов сельскохозяйственной продукции</t>
  </si>
  <si>
    <t xml:space="preserve">Осуществление переданных государственных полномочий </t>
  </si>
  <si>
    <t xml:space="preserve">Подпрограмма «Обеспечение реализации программы администрации Ипатовского городского округа Ставропольского края  и иных мероприятий" </t>
  </si>
  <si>
    <t>Подпрограмма «Развитие растениеводства и животноводства в Ипатовском  городском округе Ставропольского края»</t>
  </si>
  <si>
    <t>1.1.6.</t>
  </si>
  <si>
    <t>1.1.7.</t>
  </si>
  <si>
    <t>1.1.8.</t>
  </si>
  <si>
    <t>налоговые расходы местного бюджета</t>
  </si>
  <si>
    <t>Доля площади, засеваемой элитными семенами, в общей площади посевов</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</si>
  <si>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t>
  </si>
  <si>
    <t>Площадь закладки многолетних плодовых и ягодных насаждений</t>
  </si>
  <si>
    <t>Численность племенного условного маточного поголовья сельскохозяйственных животных в сельскохозяйственных организациях</t>
  </si>
  <si>
    <t>тыс. условных голов</t>
  </si>
  <si>
    <t>Численность молочных коров в сельскохозяйственных организациях, крестьянских (фермерских) хозяйствах, включая индивидуальных предпринимателей</t>
  </si>
  <si>
    <t xml:space="preserve">Производство скота и птицы на убой (в живом весе) в хозяйствах всех категорий </t>
  </si>
  <si>
    <t>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t>
  </si>
  <si>
    <t>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t>
  </si>
  <si>
    <t>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t>
  </si>
  <si>
    <t>Ввод в эксплуатацию мелиорируемых земель</t>
  </si>
  <si>
    <t>гектаров</t>
  </si>
  <si>
    <t>Среднемесячная  заработная плата работников сельскохо хозяйства (без субъектов малого предпринимательства)</t>
  </si>
  <si>
    <t>Валовой сбор картофеля в сельскохозяйственных организациях, крестьянских (фермерских) хозяйствах, включая индивидуальных предпринимателей</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</si>
  <si>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</si>
  <si>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</si>
  <si>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</si>
  <si>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</si>
  <si>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</si>
  <si>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</si>
  <si>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(+4) По представленным материала для участия в соревнованиях сельскохозяйственными товаропроизводителями</t>
  </si>
  <si>
    <t>1.1.9.</t>
  </si>
  <si>
    <t>1.1.10.</t>
  </si>
  <si>
    <t>1.1.11.</t>
  </si>
  <si>
    <t>1.1.12.</t>
  </si>
  <si>
    <t>1.1.13.</t>
  </si>
  <si>
    <t>1.1.14.</t>
  </si>
  <si>
    <t>1.1.15.</t>
  </si>
  <si>
    <t>1.1.16.</t>
  </si>
  <si>
    <t>1.1.17.</t>
  </si>
  <si>
    <t>1.1.18.</t>
  </si>
  <si>
    <t>1.1.19.</t>
  </si>
  <si>
    <t>1.1.20.</t>
  </si>
  <si>
    <t>1.1.21.</t>
  </si>
  <si>
    <t>1.1.22.</t>
  </si>
  <si>
    <t>1.1.23.</t>
  </si>
  <si>
    <t>1.1.24.</t>
  </si>
  <si>
    <t>1.1.25.</t>
  </si>
  <si>
    <t>1.1.26.</t>
  </si>
  <si>
    <t>1.1.27.</t>
  </si>
  <si>
    <t>Муниципальная программа "Развитие сельского хозяйства Ипатовского городского округа Ставропольского края"</t>
  </si>
  <si>
    <t>сводная бюджетная роспись, план на 1 января 2021г.</t>
  </si>
  <si>
    <t>сводная бюджетная роспись на 31 декабря 2021 г.</t>
  </si>
  <si>
    <t>Расходы за 2021 год ( тыс.рублей)</t>
  </si>
  <si>
    <t>Объемы финансового обеспечения по Программам</t>
  </si>
  <si>
    <t>2020 год</t>
  </si>
  <si>
    <t>2021 год</t>
  </si>
  <si>
    <t>фактическое значение на конец 2021  года</t>
  </si>
  <si>
    <t>-</t>
  </si>
  <si>
    <t>Сведения о ходе реализации основного мероприятия, проблемы, возникшие в ходе выполнения основного мероприятия,  контрольного события</t>
  </si>
  <si>
    <t>Основное мероприятие "Осуществление управленческих функций по реализации отдельных управленческих полномочий в области сельского зозяйства"</t>
  </si>
  <si>
    <t>Основное мероприятие "Организация мероприятий при осуществлении деятельности по обращению с животными без владельцев"</t>
  </si>
  <si>
    <t>Цель Программы-  Устойчивое развитие отрасли "сельского хозяйства",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</si>
  <si>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Рост производства  продукции сельского хозяйствав хозяйствах всех категорий (в сопоставимых ценах)</t>
  </si>
  <si>
    <t>в процентах к предыдущему году</t>
  </si>
  <si>
    <t xml:space="preserve">(+30,2) предварительные данные (на основании отчета об ожидаемых результатах финансово-хозяйственной деятельности товаропроизводителей агропросмышленного комплекса за 2021 год ) </t>
  </si>
  <si>
    <t xml:space="preserve">(+6,7) по прогнозным данным </t>
  </si>
  <si>
    <t>(-3827,00 руб.) предварительные данные (на основании отчетности, представленной сельскохозяйственными товаропроизводителями )</t>
  </si>
  <si>
    <t>Темп прироста среднемесячной заработной платы работников сельского хозяйства (без субъектов малого предпринимательства)</t>
  </si>
  <si>
    <t>%  к базисному году</t>
  </si>
  <si>
    <t>(-13,8) предварительные данные (на основании отчетности, представленной сельскохозяйственными товаропроизводителями)</t>
  </si>
  <si>
    <t>(-35,2) в связи с эпидемиологической обстановкой отменены массовые мероприятия (СПК «Племзавод Вторая Пятилетка» принял участие в  Российской  агропромышленной выставке «Золотая осень 2021» в г. Москве )</t>
  </si>
  <si>
    <t>Валовой сбор зерновых и зернобобовых культур в хозяйствах всех категорий</t>
  </si>
  <si>
    <t>(+206,1) по оперативным данным за 2021г. (увеличение показателя обусловлено благоприятными погодными условиями)</t>
  </si>
  <si>
    <t>Темп роста валового сбора зерновых и зернобобовых культур в сельскохозяйственных организациях, крестьянских (фермерских) хозяйствах, включая индивидуальных предпринимателей</t>
  </si>
  <si>
    <t>(+33,7) по оперативным данным за 2021г. (увеличение показателя обусловлено благоприятными погодными условиями)</t>
  </si>
  <si>
    <t>(+0,3) по оперативным данным за 2021г.</t>
  </si>
  <si>
    <t>(+4,5) по оперативным данным за 2021г.</t>
  </si>
  <si>
    <t>(+36,5) по оперативным данным за 2021г.</t>
  </si>
  <si>
    <t>(-0,4)  по оперативным данным за 2021г.  (показатель изначально был завышен министерством сельского хозяйства Ставропольского края)</t>
  </si>
  <si>
    <t>Удельный вес племенного поголовья в общем поголовье скота в сельскохозяйственных организациях, крестьянских (фермерских) хозяйствах, включая индивидуальных предпринимателей</t>
  </si>
  <si>
    <t>(-26,3) по оперативным данным за 2021г. (ООО "АПХ Лесная Дача" утратило статус племенного хозяйства)</t>
  </si>
  <si>
    <t>(-1,1) по оперативным данным за 2021г.  (ООО "АПХ Лесная Дача" утратило статус племенного хозяйства)</t>
  </si>
  <si>
    <t>Сохранение численности племенного условного маточного поголовья сельскохозяйственных животных в сельскохозяйственных организациях</t>
  </si>
  <si>
    <t>(-20,7) по оперативным данным за 2021г.  (ООО "АПХ Лесная Дача" утратило статус племенного хозяйства)</t>
  </si>
  <si>
    <t>(-1,5) по оперативным данным за 2021г. (показатель изначально был завышен министерством сельского хозяйства Ставропольского края,так как превышают среднегодовое значение за последние 5 лет)</t>
  </si>
  <si>
    <t>(+6,2) по оперативным данным за 2021г.</t>
  </si>
  <si>
    <t xml:space="preserve">Темп роста производства молока в хозяйствах всех категорий
</t>
  </si>
  <si>
    <t>(+12,4) по оперативным данным за 2021г.</t>
  </si>
  <si>
    <t xml:space="preserve">Производство молока в сельскохозяйственных организациях, крестьянских (фермерских) хозяйствах, включая индивидуальных предпринимателей  </t>
  </si>
  <si>
    <t>(-4,1) по оперативным данным за 2021г.  (показатель изначально был завышен министерством сельского хозяйства Ставропольского края,так как превышают среднегодовое значение за последние 5 лет)</t>
  </si>
  <si>
    <t>(+0,05)</t>
  </si>
  <si>
    <t>(+0,07) по оперативным данным за 2021г.</t>
  </si>
  <si>
    <t>(+0,2) по оперативным данным за 2021г.</t>
  </si>
  <si>
    <t>Прирост объема сельскохозяйственной продукции, произведенной в отчетном году крестьянскими (фермерскими) хозяйствами и индивидуальными предпринимателями Ставропольского края, реализующими проекты с помощью грантовой поддержки на рахвитие семейных ферм и гранта «Агропрогресс» за последние пять лет (включая отчетный год), по отношению к предыдущему году</t>
  </si>
  <si>
    <t>Прирост объема сельскохозяйственной продукции, реализованной в отчетном году сельскохозяйственными потребительскими кооперативами, получившими грантовую поддержку за последние 5 лет (включая отчетный год) по отношению к предыдущему году</t>
  </si>
  <si>
    <t>В сельскохозяйственную потребительскую кооперацию вовлечены новые члены из числа субъектов МСП в АПК и личных подсобных хозяйств граждан</t>
  </si>
  <si>
    <t>(+1162,2) по оперативным данным за 2021г., в отчетном году введено в эксплуатацию орошение на плрщади 1162,20 га ( СПК Кировский" - 693,00 га, ООО АПК "Юг-Агропрогресс" - 469,20 га)</t>
  </si>
  <si>
    <t>Цель 1 Программы  «Устойчивое развитие отрасли "сельского хозяйства",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</si>
  <si>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Рост производства  продукции сельского хозяйствав хозяйствах всех категорий (в сопоставимых ценах)- 108,7% к предыдущему году;                                                                                                                   Рентабельность сельскохозяйственных организаций (с учетом субсидий)-50,2%;                                                                         Среднемесячная  заработная плата работников сельскохо хозяйства (без субъектов малого предпринимательства)-35106,0 руб.;                                                                                                                                                   Темп прироста среднемесячной заработной платы работников сельского хозяйства (без субъектов малого предпринимательства)-26,8% к базисному году;                                                                                                                             Доля прибыльных сельскохозяйственных организаций в общем их числе-100,0%;                                                                                                                          Доля сельскохозяйственных организаций Ипатовского городского округа охваченных соревнованием к общему числу сельскохозяйственных предприятий- 100,0%</t>
  </si>
  <si>
    <t>Контрольное событие 1: «Количество предприятий Ипатовского городского округа Ставропольского края, участвующих в соревнованиях»</t>
  </si>
  <si>
    <t xml:space="preserve">Проведено торжественное мероприятие по подведению итогов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2021 году и чествование победителей Жатвы -2021. За вклад в развитие сельского хозяйства труженики АПК были отмечены наградами различного уровня, денежными премиями и ценными подарками. На проведение вышеуказанных мероприятий и чествование победителей соревнований из местного бюджета было использовано 197,10 тысяч рублей.  На подведение итогов соревнований среди работников агропромышленного комплекса Ипатовского городского округа Ставропольского края «Лучший по профессии» использовано 90,50 тысяч рублей. </t>
  </si>
  <si>
    <t xml:space="preserve">В  соревнованиях принимали участие около 100 работниковиз 21 сельскохозяйственного предприятия и 200 крестьянских фермерских хозяйств. </t>
  </si>
  <si>
    <t>30.12.2021/ 19.11.2021     30.12.2021/   20.12.2021</t>
  </si>
  <si>
    <t>30.12.2021/         10.10.2021</t>
  </si>
  <si>
    <t>Контрольное событие 2: «Количество организаций агропромышленного комплекса Ипатовского городского округа Ставропольского края, участвующих в районных, краевых, российских мероприятиях»</t>
  </si>
  <si>
    <t xml:space="preserve">СПК "Племзавод Вторая Пятилетка" принял участие в Российской агропромышленной выставке "Золотая осень 2021" в г. Москва, удостоен Золотой медали «За достижение высоких показателей в развитии племенного и товарного животноводства».  В связи с эпидемиологической обстановкой отменены массовые мероприятия. </t>
  </si>
  <si>
    <t>Рост производства  продукции сельского хозяйствав хозяйствах всех категорий (в сопоставимых ценах)- 108,7% к предыдущему году;                                                                                                                                                                                                   Доля организаций агропромышленного комплекса Ипатовского района,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округа- 4,8%</t>
  </si>
  <si>
    <t>Рост производства  продукции сельского хозяйствав хозяйствах всех категорий (в сопоставимых ценах)- 108,7% к предыдущему году;                                                                                                                       Валовой сбор зерновых и зернобобовых культур в хозяйствах всех категорий- 829,8 тыс. тонн;                                                                           Темп роста валового сбора зерновых и зернобобовых культур в сельскохозяйственных организациях, крестьянских (фермерских) хозяйствах, включая индивидуальных предпринимателей-135,7 %  к базисному году;                                                                                                                                                                                                             Доля площади, засеваемой элитными семенами, в общей площади посевов-7,8%;                                                                                         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предпринимателей- 36,8 тыс. тонн;                                                                                           Валовой сбор картофеля в сельскохозяйственных организациях, крестьянских (фермерских) хозяйствах, включая индивидуальных предпринимателей- 57,9 тыс.тонн;                                                                                                                  Площадь закладки многолетних плодовых и ягодных насаждений- 0,02 тыс.га.;                                                                                                               Удельный вес племенного поголовья в общем поголовье скота в сельскохозяйственных организациях, крестьянских (фермерских) хозяйствах, включая индивидуальных предпринимателей- 50,7%;                                                                                                                                                                                                                                Численность племенного условного маточного поголовья сельскохозяйственных животных в сельскохозяйственных организациях- 4,7 тыс. условных голов;                                                                                                                              Сохранение численности племенного условного маточного поголовья сельскохозяйственных животных в сельскохозяйственных организациях- 88,7%  к базисному году;                                                                                                            Численность молочных коров в сельскохозяйственных организациях, крестьянских (фермерских) хозяйствах, включая индивидуальных предпринимателей- 2,3 тыс.гол.;                                                                                                Производство молока в хозяйствах всех категорий- 57,2 тыс. тонн;                                                                                                                                                       Темп роста производства молока в хозяйствах всех категорий- 114,4 %  к базисному году; Производство молока в сельскохозяйственных организациях, крестьянских (фермерских) хозяйствах, включая индивидуальных предпринимателей  -0,0 тыс.тонн;                                                                                        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предпринимателей-11,9 тыс.гол.;                                                                                                                 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предпринимателей- 0,06 тыс.тонн;                                                                                                                       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предпринимателей- 7,2 тыс.гол.</t>
  </si>
  <si>
    <t>Контрольное событие  3: «Количество сельскохозяйственных товаропроизводителей, воспользовавшихся государственной поддержкой на возмещение части процентной ставки по долгосрочным, среднесрочным кредитам, взятым малыми формами хозяствования»</t>
  </si>
  <si>
    <t>30.12.2021/                   -</t>
  </si>
  <si>
    <t>Контрольное событие  4: «Площадь природных биотопов, на которой произведена противоклещевая обработка»</t>
  </si>
  <si>
    <t>Контрольное событие  5: «Количество сельскохозяйственных товаропроизводитлей, получивших гранты на закладку сада»</t>
  </si>
  <si>
    <t>30.12.2021/    18.05.2021</t>
  </si>
  <si>
    <t>30.12.2021/                -</t>
  </si>
  <si>
    <t>Отсутствие финансирования на осуществление отдельных государственных полномочий Ставропольского края в области сельского хозяйства в 2021 году.</t>
  </si>
  <si>
    <t>Отсутствие финансирования на осуществление отдельных государственных полномочий Ставропольского края в области сельского хозяйства в 2021 году</t>
  </si>
  <si>
    <t xml:space="preserve">В рамках  выполнения переданных отдельных государственных полномочий Ставропольского края в области сельского хозяйства организованны и проведены мероприятия по борьбе с иксодовыми клещами-переносчиками крымской геморрагической лихорадки, обработано 557,13 га пастбищ  (кассовое выполнение 557,13 тысяч рублей или 100,0 %).
</t>
  </si>
  <si>
    <t>Осуществление управленческих функций по реализации отдельных государственных полномочий в области сельского хозяйства</t>
  </si>
  <si>
    <t>Конитрольное событие 6: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</si>
  <si>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Обеспечены расходы для осуществление управленческих функций по реализации отдельных государственных полномочий в области сельского хозяйства. Кассовое исполнение составило 100,0%</t>
  </si>
  <si>
    <t>30.12.2021/    30.12.2021</t>
  </si>
  <si>
    <t>Организация мероприятий при осуществлении деятельности по обращению с животными без владельцев</t>
  </si>
  <si>
    <t xml:space="preserve">В рамках выполнения переданных отдельных государственных полномочий Ставропольского края по организации проведения на территории Ставропольского края мероприятий по отлову и содержанию безнадзорных животных отловлено 37 животных без владельца. Фактически освоено 97,8%
</t>
  </si>
  <si>
    <t xml:space="preserve">Контрольное событие 7: «Количество отловленных животных без владельцев» 
</t>
  </si>
  <si>
    <t>30.12.2021/    21.06.2021</t>
  </si>
  <si>
    <t xml:space="preserve">Ответственный исполнитель- отдел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(далее – отдел сельского хозяйства АИГО СК) </t>
  </si>
  <si>
    <t xml:space="preserve"> о степени выполнения основных мероприятий подпрограмм, контрольных событий муниципальной Программы "Развитие сельского хозяйства в Ипатовском городском округе Ставропольского края"</t>
  </si>
  <si>
    <t xml:space="preserve">о достижении значений индикаторов достижения целей  муниципальной Программы "Развитие сельского хозяйства в Ипатовском городском округе Ставропольского края" и показателей решения задач подпрограмм  </t>
  </si>
  <si>
    <t>муниципальной программы "Развитие сельского хозяйства в Ипатовском городском округе Ставропольского края"</t>
  </si>
  <si>
    <t>об использовании средств местного бюджета на реализацию муниципальной программы "Развитие сельского хозяйства в Ипатовском городском округе Ставропольского края"</t>
  </si>
</sst>
</file>

<file path=xl/styles.xml><?xml version="1.0" encoding="utf-8"?>
<styleSheet xmlns="http://schemas.openxmlformats.org/spreadsheetml/2006/main">
  <numFmts count="1">
    <numFmt numFmtId="164" formatCode="0.0"/>
  </numFmts>
  <fonts count="19">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167">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49" fontId="5" fillId="0" borderId="1" xfId="0" applyNumberFormat="1" applyFont="1" applyFill="1" applyBorder="1" applyAlignment="1">
      <alignment horizontal="center" vertical="center" wrapText="1"/>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Fill="1" applyBorder="1" applyAlignment="1">
      <alignment horizontal="center" vertical="center" wrapText="1"/>
    </xf>
    <xf numFmtId="0" fontId="11" fillId="0" borderId="0" xfId="0" applyFont="1" applyFill="1"/>
    <xf numFmtId="0" fontId="13" fillId="0" borderId="0" xfId="0" applyFont="1" applyFill="1" applyAlignment="1">
      <alignment horizontal="center"/>
    </xf>
    <xf numFmtId="0" fontId="11" fillId="0" borderId="7"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2" fillId="0" borderId="0" xfId="0" applyFont="1" applyFill="1" applyAlignment="1">
      <alignment horizontal="left"/>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7" fillId="0" borderId="6" xfId="0" applyFont="1" applyFill="1" applyBorder="1" applyAlignment="1">
      <alignment horizontal="center" vertical="top"/>
    </xf>
    <xf numFmtId="0" fontId="12" fillId="0" borderId="1" xfId="0" applyFont="1" applyFill="1" applyBorder="1" applyAlignment="1"/>
    <xf numFmtId="0" fontId="10" fillId="2" borderId="1"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8" xfId="0" applyFont="1" applyFill="1" applyBorder="1" applyAlignment="1">
      <alignment horizontal="center" wrapText="1"/>
    </xf>
    <xf numFmtId="0" fontId="12" fillId="0" borderId="4" xfId="0" applyFont="1" applyFill="1" applyBorder="1" applyAlignment="1">
      <alignment horizontal="center" vertical="top" wrapText="1"/>
    </xf>
    <xf numFmtId="0" fontId="7" fillId="0" borderId="0" xfId="0" applyFont="1" applyAlignment="1"/>
    <xf numFmtId="0" fontId="11" fillId="0" borderId="0" xfId="0" applyFont="1" applyFill="1" applyAlignment="1">
      <alignment horizont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3"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6"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right"/>
    </xf>
    <xf numFmtId="0" fontId="12" fillId="0" borderId="1" xfId="0" applyFont="1" applyFill="1" applyBorder="1" applyAlignment="1">
      <alignment horizontal="center" vertical="center" wrapText="1"/>
    </xf>
    <xf numFmtId="0" fontId="17" fillId="0" borderId="6"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top" wrapText="1"/>
    </xf>
    <xf numFmtId="2" fontId="12" fillId="0" borderId="6" xfId="0" applyNumberFormat="1" applyFont="1" applyFill="1" applyBorder="1" applyAlignment="1">
      <alignment horizontal="center" vertical="center"/>
    </xf>
    <xf numFmtId="0" fontId="2" fillId="0" borderId="1" xfId="0" applyFont="1" applyFill="1" applyBorder="1"/>
    <xf numFmtId="2" fontId="12" fillId="0" borderId="1" xfId="0" applyNumberFormat="1" applyFont="1" applyBorder="1" applyAlignment="1">
      <alignment horizontal="center" vertical="center" wrapText="1"/>
    </xf>
    <xf numFmtId="1" fontId="12" fillId="0" borderId="1"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2" fontId="12" fillId="0" borderId="2" xfId="0" applyNumberFormat="1" applyFont="1" applyFill="1" applyBorder="1" applyAlignment="1">
      <alignment horizontal="center" vertical="center"/>
    </xf>
    <xf numFmtId="0" fontId="12" fillId="0" borderId="1" xfId="0" applyFont="1" applyFill="1" applyBorder="1" applyAlignment="1">
      <alignment horizontal="left" wrapText="1"/>
    </xf>
    <xf numFmtId="2" fontId="14" fillId="0" borderId="2" xfId="0" applyNumberFormat="1" applyFont="1" applyFill="1" applyBorder="1" applyAlignment="1">
      <alignment horizontal="center" vertical="center"/>
    </xf>
    <xf numFmtId="2" fontId="14" fillId="2" borderId="4" xfId="0" applyNumberFormat="1" applyFont="1" applyFill="1" applyBorder="1" applyAlignment="1">
      <alignment horizontal="center" vertical="center" wrapText="1"/>
    </xf>
    <xf numFmtId="0" fontId="14" fillId="2" borderId="1" xfId="0" applyFont="1" applyFill="1" applyBorder="1" applyAlignment="1">
      <alignment horizontal="left" wrapText="1"/>
    </xf>
    <xf numFmtId="2" fontId="12" fillId="0" borderId="8" xfId="0" applyNumberFormat="1" applyFont="1" applyFill="1" applyBorder="1" applyAlignment="1">
      <alignment horizontal="center" wrapText="1"/>
    </xf>
    <xf numFmtId="2" fontId="12" fillId="0" borderId="4"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0" xfId="0" applyFont="1" applyFill="1" applyAlignment="1">
      <alignment horizontal="left" vertical="top"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top" wrapText="1"/>
    </xf>
    <xf numFmtId="1" fontId="14"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left" vertical="center" wrapText="1"/>
    </xf>
    <xf numFmtId="3"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0" fontId="12" fillId="0" borderId="1" xfId="0" applyFont="1" applyBorder="1" applyAlignment="1">
      <alignment horizontal="center" vertical="top" wrapText="1"/>
    </xf>
    <xf numFmtId="0" fontId="12" fillId="0" borderId="9" xfId="0" applyFont="1" applyFill="1" applyBorder="1" applyAlignment="1">
      <alignment vertical="top" wrapText="1"/>
    </xf>
    <xf numFmtId="49" fontId="12" fillId="0" borderId="6"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0" fontId="12" fillId="3" borderId="3" xfId="0" applyFont="1" applyFill="1" applyBorder="1" applyAlignment="1">
      <alignment horizontal="center" vertical="center"/>
    </xf>
    <xf numFmtId="2" fontId="12" fillId="3" borderId="1" xfId="0" applyNumberFormat="1" applyFont="1" applyFill="1" applyBorder="1" applyAlignment="1">
      <alignment horizontal="center" vertical="center" wrapText="1"/>
    </xf>
    <xf numFmtId="0" fontId="12" fillId="3" borderId="1" xfId="0" applyFont="1" applyFill="1" applyBorder="1" applyAlignment="1">
      <alignment vertical="top" wrapText="1"/>
    </xf>
    <xf numFmtId="2" fontId="12" fillId="3" borderId="6"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top" wrapText="1"/>
    </xf>
    <xf numFmtId="49" fontId="12" fillId="3" borderId="6" xfId="0" applyNumberFormat="1" applyFont="1" applyFill="1" applyBorder="1" applyAlignment="1">
      <alignment horizontal="center" vertical="center" wrapText="1"/>
    </xf>
    <xf numFmtId="2" fontId="12" fillId="0" borderId="7" xfId="0" applyNumberFormat="1"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xf>
    <xf numFmtId="2" fontId="12" fillId="0" borderId="7" xfId="0" applyNumberFormat="1" applyFont="1" applyFill="1" applyBorder="1" applyAlignment="1">
      <alignment horizontal="center" vertical="center"/>
    </xf>
    <xf numFmtId="164" fontId="12" fillId="3" borderId="10"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2" fontId="12" fillId="0" borderId="10" xfId="0" applyNumberFormat="1" applyFont="1" applyFill="1" applyBorder="1" applyAlignment="1">
      <alignment horizontal="center" vertical="center"/>
    </xf>
    <xf numFmtId="2" fontId="12" fillId="3" borderId="10"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left" vertical="top" wrapText="1"/>
    </xf>
    <xf numFmtId="49" fontId="12" fillId="3"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8" fillId="0" borderId="1" xfId="0" applyFont="1" applyBorder="1" applyAlignment="1"/>
    <xf numFmtId="0" fontId="12" fillId="0" borderId="1" xfId="0" applyFont="1" applyFill="1" applyBorder="1" applyAlignment="1">
      <alignment horizontal="center" vertical="center" wrapText="1"/>
    </xf>
    <xf numFmtId="0" fontId="13" fillId="0" borderId="0" xfId="0" applyFont="1" applyFill="1" applyAlignment="1">
      <alignment horizontal="center" wrapText="1"/>
    </xf>
    <xf numFmtId="0" fontId="7" fillId="0" borderId="0" xfId="0" applyFont="1" applyAlignment="1"/>
    <xf numFmtId="0" fontId="12" fillId="0" borderId="3" xfId="0" applyFont="1" applyFill="1" applyBorder="1" applyAlignment="1">
      <alignment horizontal="center"/>
    </xf>
    <xf numFmtId="0" fontId="12" fillId="0" borderId="10" xfId="0" applyFont="1" applyFill="1" applyBorder="1" applyAlignment="1">
      <alignment horizontal="center"/>
    </xf>
    <xf numFmtId="0" fontId="12" fillId="0" borderId="6" xfId="0" applyFont="1" applyFill="1" applyBorder="1" applyAlignment="1">
      <alignment horizontal="center"/>
    </xf>
    <xf numFmtId="0" fontId="12"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4"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2" xfId="0" applyFont="1" applyFill="1" applyBorder="1" applyAlignment="1">
      <alignment horizontal="center" vertical="top" wrapText="1"/>
    </xf>
    <xf numFmtId="0" fontId="14" fillId="2" borderId="4" xfId="0" applyFont="1" applyFill="1" applyBorder="1" applyAlignment="1">
      <alignment horizontal="left" vertical="top" wrapText="1"/>
    </xf>
    <xf numFmtId="0" fontId="18" fillId="2" borderId="5" xfId="0" applyFont="1" applyFill="1" applyBorder="1" applyAlignment="1">
      <alignment vertical="top" wrapText="1"/>
    </xf>
    <xf numFmtId="0" fontId="18" fillId="2" borderId="2" xfId="0" applyFont="1" applyFill="1" applyBorder="1" applyAlignment="1">
      <alignment vertical="top" wrapText="1"/>
    </xf>
    <xf numFmtId="49" fontId="14" fillId="0" borderId="4" xfId="0" applyNumberFormat="1" applyFont="1" applyFill="1" applyBorder="1" applyAlignment="1">
      <alignment horizontal="center" vertical="top"/>
    </xf>
    <xf numFmtId="49" fontId="14" fillId="0" borderId="5" xfId="0" applyNumberFormat="1" applyFont="1" applyFill="1" applyBorder="1" applyAlignment="1">
      <alignment horizontal="center" vertical="top"/>
    </xf>
    <xf numFmtId="0" fontId="15" fillId="0" borderId="5" xfId="0" applyFont="1" applyBorder="1" applyAlignment="1">
      <alignment horizontal="center" vertical="top"/>
    </xf>
    <xf numFmtId="0" fontId="15" fillId="0" borderId="2" xfId="0" applyFont="1" applyBorder="1" applyAlignment="1">
      <alignment horizontal="center" vertical="top"/>
    </xf>
    <xf numFmtId="0" fontId="14" fillId="0" borderId="4" xfId="1" applyFont="1" applyFill="1" applyBorder="1" applyAlignment="1">
      <alignment horizontal="left" vertical="top" wrapText="1"/>
    </xf>
    <xf numFmtId="0" fontId="14" fillId="0" borderId="5" xfId="1" applyFont="1" applyFill="1" applyBorder="1" applyAlignment="1">
      <alignment horizontal="left" vertical="top" wrapText="1"/>
    </xf>
    <xf numFmtId="0" fontId="15" fillId="0" borderId="5" xfId="0" applyFont="1" applyBorder="1" applyAlignment="1">
      <alignment vertical="top"/>
    </xf>
    <xf numFmtId="0" fontId="15" fillId="0" borderId="2" xfId="0" applyFont="1" applyBorder="1" applyAlignment="1">
      <alignment vertical="top"/>
    </xf>
    <xf numFmtId="0" fontId="11" fillId="0" borderId="0" xfId="0" applyFont="1" applyFill="1" applyAlignment="1">
      <alignment horizontal="center"/>
    </xf>
    <xf numFmtId="49" fontId="14" fillId="0" borderId="3" xfId="0" applyNumberFormat="1" applyFont="1" applyFill="1" applyBorder="1" applyAlignment="1">
      <alignment horizontal="center" vertic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49" fontId="14" fillId="0" borderId="3"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wrapText="1"/>
    </xf>
    <xf numFmtId="0" fontId="14" fillId="2" borderId="3" xfId="0" applyFont="1" applyFill="1" applyBorder="1" applyAlignment="1">
      <alignment horizontal="center" wrapText="1"/>
    </xf>
    <xf numFmtId="0" fontId="14" fillId="2"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0" xfId="0" applyFont="1" applyFill="1" applyBorder="1" applyAlignment="1">
      <alignment horizontal="center" wrapText="1"/>
    </xf>
    <xf numFmtId="0" fontId="14" fillId="0" borderId="6" xfId="0" applyFont="1" applyFill="1" applyBorder="1" applyAlignment="1">
      <alignment horizontal="center" wrapText="1"/>
    </xf>
    <xf numFmtId="49" fontId="14" fillId="0" borderId="1" xfId="0" applyNumberFormat="1" applyFont="1" applyFill="1" applyBorder="1" applyAlignment="1">
      <alignment horizontal="center" vertical="center" wrapText="1"/>
    </xf>
    <xf numFmtId="0" fontId="14" fillId="0" borderId="1" xfId="0" applyFont="1" applyBorder="1" applyAlignment="1">
      <alignment horizontal="center" wrapText="1"/>
    </xf>
    <xf numFmtId="0" fontId="14" fillId="2" borderId="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6" xfId="0" applyFont="1" applyFill="1" applyBorder="1" applyAlignment="1">
      <alignment horizontal="center" vertical="top" wrapText="1"/>
    </xf>
    <xf numFmtId="0" fontId="17" fillId="0" borderId="3" xfId="0" applyFont="1" applyFill="1" applyBorder="1" applyAlignment="1">
      <alignment horizontal="center" vertical="top"/>
    </xf>
    <xf numFmtId="0" fontId="17" fillId="0" borderId="6" xfId="0" applyFont="1" applyFill="1" applyBorder="1" applyAlignment="1">
      <alignment horizontal="center" vertical="top"/>
    </xf>
    <xf numFmtId="0" fontId="17" fillId="0" borderId="4" xfId="0" applyFont="1" applyFill="1" applyBorder="1" applyAlignment="1">
      <alignment wrapText="1"/>
    </xf>
    <xf numFmtId="0" fontId="17" fillId="0" borderId="5" xfId="0" applyFont="1" applyFill="1" applyBorder="1" applyAlignment="1">
      <alignment wrapText="1"/>
    </xf>
    <xf numFmtId="0" fontId="17" fillId="0" borderId="2" xfId="0" applyFont="1" applyFill="1" applyBorder="1" applyAlignment="1">
      <alignment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 xfId="0" applyFont="1" applyFill="1" applyBorder="1" applyAlignment="1">
      <alignment horizontal="center" vertical="top" wrapText="1"/>
    </xf>
    <xf numFmtId="0" fontId="2" fillId="0" borderId="0" xfId="0" applyFont="1" applyFill="1" applyAlignment="1">
      <alignment horizontal="center"/>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49" fontId="14" fillId="0" borderId="10"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14" fillId="0" borderId="10" xfId="0" applyFont="1"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xf>
    <xf numFmtId="0" fontId="6" fillId="0" borderId="0" xfId="0" applyFont="1" applyFill="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12"/>
  <sheetViews>
    <sheetView tabSelected="1" view="pageLayout" zoomScale="76" zoomScaleNormal="82" zoomScaleSheetLayoutView="82" zoomScalePageLayoutView="76" workbookViewId="0">
      <selection activeCell="B13" sqref="B13:B32"/>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1"/>
      <c r="B2" s="11"/>
      <c r="C2" s="12" t="s">
        <v>17</v>
      </c>
      <c r="D2" s="11"/>
      <c r="E2" s="11"/>
      <c r="F2" s="11"/>
      <c r="G2" s="11"/>
      <c r="H2" s="11"/>
      <c r="I2" s="11"/>
    </row>
    <row r="3" spans="1:9">
      <c r="A3" s="11"/>
      <c r="B3" s="11"/>
      <c r="C3" s="11"/>
      <c r="D3" s="11"/>
      <c r="E3" s="11"/>
      <c r="F3" s="11"/>
      <c r="G3" s="11"/>
      <c r="H3" s="11"/>
      <c r="I3" s="11"/>
    </row>
    <row r="4" spans="1:9" ht="21" customHeight="1">
      <c r="A4" s="110" t="s">
        <v>190</v>
      </c>
      <c r="B4" s="110"/>
      <c r="C4" s="110"/>
      <c r="D4" s="110"/>
      <c r="E4" s="110"/>
      <c r="F4" s="110"/>
      <c r="G4" s="110"/>
      <c r="H4" s="111"/>
      <c r="I4" s="111"/>
    </row>
    <row r="5" spans="1:9">
      <c r="A5" s="13"/>
      <c r="B5" s="13"/>
      <c r="C5" s="13"/>
      <c r="D5" s="13"/>
      <c r="E5" s="13"/>
      <c r="F5" s="13"/>
      <c r="G5" s="13"/>
      <c r="H5" s="13"/>
      <c r="I5" s="13" t="s">
        <v>5</v>
      </c>
    </row>
    <row r="6" spans="1:9">
      <c r="A6" s="107" t="s">
        <v>8</v>
      </c>
      <c r="B6" s="109" t="s">
        <v>84</v>
      </c>
      <c r="C6" s="109" t="s">
        <v>85</v>
      </c>
      <c r="D6" s="29" t="s">
        <v>19</v>
      </c>
      <c r="E6" s="29"/>
      <c r="F6" s="29"/>
      <c r="G6" s="112" t="s">
        <v>113</v>
      </c>
      <c r="H6" s="113"/>
      <c r="I6" s="114"/>
    </row>
    <row r="7" spans="1:9" s="2" customFormat="1" ht="51">
      <c r="A7" s="108"/>
      <c r="B7" s="108"/>
      <c r="C7" s="108"/>
      <c r="D7" s="37" t="s">
        <v>18</v>
      </c>
      <c r="E7" s="37" t="s">
        <v>9</v>
      </c>
      <c r="F7" s="22" t="s">
        <v>10</v>
      </c>
      <c r="G7" s="46" t="s">
        <v>111</v>
      </c>
      <c r="H7" s="46" t="s">
        <v>112</v>
      </c>
      <c r="I7" s="37" t="s">
        <v>11</v>
      </c>
    </row>
    <row r="8" spans="1:9" s="3" customFormat="1">
      <c r="A8" s="15">
        <v>1</v>
      </c>
      <c r="B8" s="15">
        <v>2</v>
      </c>
      <c r="C8" s="15">
        <v>3</v>
      </c>
      <c r="D8" s="15">
        <v>4</v>
      </c>
      <c r="E8" s="15">
        <v>5</v>
      </c>
      <c r="F8" s="15">
        <v>6</v>
      </c>
      <c r="G8" s="15">
        <v>7</v>
      </c>
      <c r="H8" s="15">
        <v>8</v>
      </c>
      <c r="I8" s="15">
        <v>9</v>
      </c>
    </row>
    <row r="9" spans="1:9" ht="64.5" customHeight="1">
      <c r="A9" s="57" t="s">
        <v>0</v>
      </c>
      <c r="B9" s="58" t="s">
        <v>50</v>
      </c>
      <c r="C9" s="73" t="s">
        <v>186</v>
      </c>
      <c r="D9" s="59" t="s">
        <v>49</v>
      </c>
      <c r="E9" s="30"/>
      <c r="F9" s="30"/>
      <c r="G9" s="60">
        <f>G10</f>
        <v>380</v>
      </c>
      <c r="H9" s="60">
        <f t="shared" ref="H9:I9" si="0">H10</f>
        <v>287.60000000000002</v>
      </c>
      <c r="I9" s="60">
        <f t="shared" si="0"/>
        <v>287.60000000000002</v>
      </c>
    </row>
    <row r="10" spans="1:9" ht="29.25" customHeight="1">
      <c r="A10" s="74" t="s">
        <v>1</v>
      </c>
      <c r="B10" s="75" t="s">
        <v>40</v>
      </c>
      <c r="C10" s="72" t="s">
        <v>48</v>
      </c>
      <c r="D10" s="76">
        <v>11</v>
      </c>
      <c r="E10" s="76">
        <v>1</v>
      </c>
      <c r="F10" s="39"/>
      <c r="G10" s="81">
        <f>G11+G12</f>
        <v>380</v>
      </c>
      <c r="H10" s="81">
        <f>H11+H12</f>
        <v>287.60000000000002</v>
      </c>
      <c r="I10" s="81">
        <f>I11+I12</f>
        <v>287.60000000000002</v>
      </c>
    </row>
    <row r="11" spans="1:9" ht="30" customHeight="1">
      <c r="A11" s="77" t="s">
        <v>12</v>
      </c>
      <c r="B11" s="78" t="s">
        <v>51</v>
      </c>
      <c r="C11" s="71" t="s">
        <v>48</v>
      </c>
      <c r="D11" s="55">
        <v>11</v>
      </c>
      <c r="E11" s="55">
        <v>1</v>
      </c>
      <c r="F11" s="79">
        <v>20660</v>
      </c>
      <c r="G11" s="80">
        <v>300</v>
      </c>
      <c r="H11" s="80">
        <v>287.60000000000002</v>
      </c>
      <c r="I11" s="80">
        <v>287.60000000000002</v>
      </c>
    </row>
    <row r="12" spans="1:9" ht="19.5" customHeight="1">
      <c r="A12" s="77" t="s">
        <v>13</v>
      </c>
      <c r="B12" s="78" t="s">
        <v>52</v>
      </c>
      <c r="C12" s="71" t="s">
        <v>48</v>
      </c>
      <c r="D12" s="55">
        <v>11</v>
      </c>
      <c r="E12" s="55">
        <v>1</v>
      </c>
      <c r="F12" s="79">
        <v>20670</v>
      </c>
      <c r="G12" s="80">
        <v>80</v>
      </c>
      <c r="H12" s="80">
        <v>0</v>
      </c>
      <c r="I12" s="80">
        <v>0</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98"/>
  <sheetViews>
    <sheetView showWhiteSpace="0" topLeftCell="A76" zoomScale="87" zoomScaleNormal="87" zoomScalePageLayoutView="75" workbookViewId="0">
      <selection activeCell="B99" sqref="B99:B287"/>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5">
      <c r="A1" s="7"/>
      <c r="B1" s="7"/>
      <c r="C1" s="7"/>
      <c r="D1" s="43"/>
      <c r="E1" s="7"/>
    </row>
    <row r="2" spans="1:5">
      <c r="A2" s="7"/>
      <c r="B2" s="7"/>
      <c r="C2" s="7"/>
      <c r="D2" s="44"/>
      <c r="E2" s="7"/>
    </row>
    <row r="3" spans="1:5">
      <c r="A3" s="7"/>
      <c r="B3" s="7"/>
      <c r="C3" s="7"/>
      <c r="D3" s="7"/>
      <c r="E3" s="7"/>
    </row>
    <row r="4" spans="1:5">
      <c r="A4" s="7"/>
      <c r="B4" s="132" t="s">
        <v>54</v>
      </c>
      <c r="C4" s="132"/>
      <c r="D4" s="11"/>
      <c r="E4" s="11"/>
    </row>
    <row r="5" spans="1:5">
      <c r="A5" s="7"/>
      <c r="B5" s="132" t="s">
        <v>53</v>
      </c>
      <c r="C5" s="132"/>
      <c r="D5" s="132"/>
      <c r="E5" s="132"/>
    </row>
    <row r="6" spans="1:5">
      <c r="A6" s="7"/>
      <c r="B6" s="132" t="s">
        <v>189</v>
      </c>
      <c r="C6" s="111"/>
      <c r="D6" s="7"/>
      <c r="E6" s="7"/>
    </row>
    <row r="7" spans="1:5">
      <c r="A7" s="7"/>
      <c r="B7" s="36"/>
      <c r="C7" s="35"/>
      <c r="D7" s="7"/>
      <c r="E7" s="7"/>
    </row>
    <row r="8" spans="1:5">
      <c r="A8" s="13"/>
      <c r="B8" s="13"/>
      <c r="C8" s="13"/>
      <c r="D8" s="13"/>
      <c r="E8" s="13" t="s">
        <v>5</v>
      </c>
    </row>
    <row r="9" spans="1:5" ht="39">
      <c r="A9" s="15" t="s">
        <v>8</v>
      </c>
      <c r="B9" s="15" t="s">
        <v>20</v>
      </c>
      <c r="C9" s="15" t="s">
        <v>4</v>
      </c>
      <c r="D9" s="31" t="s">
        <v>114</v>
      </c>
      <c r="E9" s="19" t="s">
        <v>11</v>
      </c>
    </row>
    <row r="10" spans="1:5">
      <c r="A10" s="32">
        <v>1</v>
      </c>
      <c r="B10" s="32">
        <v>2</v>
      </c>
      <c r="C10" s="15">
        <v>3</v>
      </c>
      <c r="D10" s="33">
        <v>4</v>
      </c>
      <c r="E10" s="34">
        <v>5</v>
      </c>
    </row>
    <row r="11" spans="1:5">
      <c r="A11" s="118" t="s">
        <v>0</v>
      </c>
      <c r="B11" s="121" t="s">
        <v>110</v>
      </c>
      <c r="C11" s="66" t="s">
        <v>28</v>
      </c>
      <c r="D11" s="65">
        <f>D12+D13+D14+D20</f>
        <v>4066.4700000000003</v>
      </c>
      <c r="E11" s="65">
        <f>E12+E13+E14+E20</f>
        <v>4056.43</v>
      </c>
    </row>
    <row r="12" spans="1:5">
      <c r="A12" s="119"/>
      <c r="B12" s="122"/>
      <c r="C12" s="66" t="s">
        <v>6</v>
      </c>
      <c r="D12" s="65">
        <f t="shared" ref="D12:E14" si="0">D23+D67</f>
        <v>287.60000000000002</v>
      </c>
      <c r="E12" s="65">
        <f t="shared" si="0"/>
        <v>287.60000000000002</v>
      </c>
    </row>
    <row r="13" spans="1:5">
      <c r="A13" s="119"/>
      <c r="B13" s="122"/>
      <c r="C13" s="66" t="s">
        <v>35</v>
      </c>
      <c r="D13" s="65">
        <f t="shared" si="0"/>
        <v>0</v>
      </c>
      <c r="E13" s="65">
        <f t="shared" si="0"/>
        <v>0</v>
      </c>
    </row>
    <row r="14" spans="1:5">
      <c r="A14" s="119"/>
      <c r="B14" s="122"/>
      <c r="C14" s="66" t="s">
        <v>7</v>
      </c>
      <c r="D14" s="65">
        <f t="shared" si="0"/>
        <v>3778.8700000000003</v>
      </c>
      <c r="E14" s="65">
        <f t="shared" si="0"/>
        <v>3768.83</v>
      </c>
    </row>
    <row r="15" spans="1:5">
      <c r="A15" s="119"/>
      <c r="B15" s="122"/>
      <c r="C15" s="66" t="s">
        <v>32</v>
      </c>
      <c r="D15" s="65"/>
      <c r="E15" s="65"/>
    </row>
    <row r="16" spans="1:5">
      <c r="A16" s="119"/>
      <c r="B16" s="122"/>
      <c r="C16" s="66" t="s">
        <v>33</v>
      </c>
      <c r="D16" s="65">
        <f t="shared" ref="D16:E21" si="1">D27+D71</f>
        <v>4066.4700000000003</v>
      </c>
      <c r="E16" s="65">
        <f t="shared" si="1"/>
        <v>4056.43</v>
      </c>
    </row>
    <row r="17" spans="1:5">
      <c r="A17" s="119"/>
      <c r="B17" s="122"/>
      <c r="C17" s="66" t="s">
        <v>89</v>
      </c>
      <c r="D17" s="65">
        <f t="shared" si="1"/>
        <v>0</v>
      </c>
      <c r="E17" s="65">
        <f t="shared" si="1"/>
        <v>0</v>
      </c>
    </row>
    <row r="18" spans="1:5">
      <c r="A18" s="119"/>
      <c r="B18" s="122"/>
      <c r="C18" s="66" t="s">
        <v>34</v>
      </c>
      <c r="D18" s="65">
        <f t="shared" si="1"/>
        <v>0</v>
      </c>
      <c r="E18" s="65">
        <f t="shared" si="1"/>
        <v>0</v>
      </c>
    </row>
    <row r="19" spans="1:5">
      <c r="A19" s="119"/>
      <c r="B19" s="122"/>
      <c r="C19" s="66" t="s">
        <v>89</v>
      </c>
      <c r="D19" s="65">
        <f t="shared" si="1"/>
        <v>0</v>
      </c>
      <c r="E19" s="65">
        <f t="shared" si="1"/>
        <v>0</v>
      </c>
    </row>
    <row r="20" spans="1:5">
      <c r="A20" s="119"/>
      <c r="B20" s="122"/>
      <c r="C20" s="66" t="s">
        <v>36</v>
      </c>
      <c r="D20" s="65">
        <f t="shared" si="1"/>
        <v>0</v>
      </c>
      <c r="E20" s="65">
        <f t="shared" si="1"/>
        <v>0</v>
      </c>
    </row>
    <row r="21" spans="1:5" ht="15.75" customHeight="1">
      <c r="A21" s="120"/>
      <c r="B21" s="123"/>
      <c r="C21" s="66" t="s">
        <v>69</v>
      </c>
      <c r="D21" s="60">
        <f t="shared" si="1"/>
        <v>0</v>
      </c>
      <c r="E21" s="60">
        <f t="shared" si="1"/>
        <v>0</v>
      </c>
    </row>
    <row r="22" spans="1:5">
      <c r="A22" s="124" t="s">
        <v>1</v>
      </c>
      <c r="B22" s="128" t="s">
        <v>40</v>
      </c>
      <c r="C22" s="61" t="s">
        <v>28</v>
      </c>
      <c r="D22" s="64">
        <f>D23+D24+D25+D31</f>
        <v>844.73</v>
      </c>
      <c r="E22" s="64">
        <f>E23+E24+E25+E31</f>
        <v>844.73</v>
      </c>
    </row>
    <row r="23" spans="1:5">
      <c r="A23" s="125"/>
      <c r="B23" s="129"/>
      <c r="C23" s="61" t="s">
        <v>6</v>
      </c>
      <c r="D23" s="64">
        <f t="shared" ref="D23:E25" si="2">D34+D45+D56</f>
        <v>287.60000000000002</v>
      </c>
      <c r="E23" s="64">
        <f t="shared" si="2"/>
        <v>287.60000000000002</v>
      </c>
    </row>
    <row r="24" spans="1:5">
      <c r="A24" s="125"/>
      <c r="B24" s="129"/>
      <c r="C24" s="61" t="s">
        <v>35</v>
      </c>
      <c r="D24" s="64">
        <f t="shared" si="2"/>
        <v>0</v>
      </c>
      <c r="E24" s="64">
        <f t="shared" si="2"/>
        <v>0</v>
      </c>
    </row>
    <row r="25" spans="1:5">
      <c r="A25" s="125"/>
      <c r="B25" s="129"/>
      <c r="C25" s="61" t="s">
        <v>7</v>
      </c>
      <c r="D25" s="64">
        <f t="shared" si="2"/>
        <v>557.13</v>
      </c>
      <c r="E25" s="64">
        <f t="shared" si="2"/>
        <v>557.13</v>
      </c>
    </row>
    <row r="26" spans="1:5">
      <c r="A26" s="125"/>
      <c r="B26" s="129"/>
      <c r="C26" s="61" t="s">
        <v>32</v>
      </c>
      <c r="D26" s="64"/>
      <c r="E26" s="64"/>
    </row>
    <row r="27" spans="1:5">
      <c r="A27" s="126"/>
      <c r="B27" s="130"/>
      <c r="C27" s="61" t="s">
        <v>33</v>
      </c>
      <c r="D27" s="64">
        <f t="shared" ref="D27:E32" si="3">D38+D49+D60</f>
        <v>844.73</v>
      </c>
      <c r="E27" s="64">
        <f t="shared" si="3"/>
        <v>844.73</v>
      </c>
    </row>
    <row r="28" spans="1:5">
      <c r="A28" s="126"/>
      <c r="B28" s="130"/>
      <c r="C28" s="61" t="s">
        <v>89</v>
      </c>
      <c r="D28" s="64">
        <f t="shared" si="3"/>
        <v>0</v>
      </c>
      <c r="E28" s="64">
        <f t="shared" si="3"/>
        <v>0</v>
      </c>
    </row>
    <row r="29" spans="1:5">
      <c r="A29" s="126"/>
      <c r="B29" s="130"/>
      <c r="C29" s="61" t="s">
        <v>34</v>
      </c>
      <c r="D29" s="64">
        <f t="shared" si="3"/>
        <v>0</v>
      </c>
      <c r="E29" s="64">
        <f t="shared" si="3"/>
        <v>0</v>
      </c>
    </row>
    <row r="30" spans="1:5">
      <c r="A30" s="126"/>
      <c r="B30" s="130"/>
      <c r="C30" s="61" t="s">
        <v>89</v>
      </c>
      <c r="D30" s="64">
        <f t="shared" si="3"/>
        <v>0</v>
      </c>
      <c r="E30" s="64">
        <f t="shared" si="3"/>
        <v>0</v>
      </c>
    </row>
    <row r="31" spans="1:5">
      <c r="A31" s="126"/>
      <c r="B31" s="130"/>
      <c r="C31" s="61" t="s">
        <v>36</v>
      </c>
      <c r="D31" s="64">
        <f t="shared" si="3"/>
        <v>0</v>
      </c>
      <c r="E31" s="64">
        <f t="shared" si="3"/>
        <v>0</v>
      </c>
    </row>
    <row r="32" spans="1:5" ht="13.5" customHeight="1">
      <c r="A32" s="127"/>
      <c r="B32" s="131"/>
      <c r="C32" s="61" t="s">
        <v>69</v>
      </c>
      <c r="D32" s="64">
        <f t="shared" si="3"/>
        <v>0</v>
      </c>
      <c r="E32" s="64">
        <f t="shared" si="3"/>
        <v>0</v>
      </c>
    </row>
    <row r="33" spans="1:5">
      <c r="A33" s="115" t="s">
        <v>12</v>
      </c>
      <c r="B33" s="115" t="s">
        <v>51</v>
      </c>
      <c r="C33" s="63" t="s">
        <v>28</v>
      </c>
      <c r="D33" s="67">
        <f>D34+D35+D36+D42</f>
        <v>287.60000000000002</v>
      </c>
      <c r="E33" s="67">
        <f>E34+E35+E36+E42</f>
        <v>287.60000000000002</v>
      </c>
    </row>
    <row r="34" spans="1:5">
      <c r="A34" s="116"/>
      <c r="B34" s="116"/>
      <c r="C34" s="63" t="s">
        <v>6</v>
      </c>
      <c r="D34" s="67">
        <v>287.60000000000002</v>
      </c>
      <c r="E34" s="68">
        <v>287.60000000000002</v>
      </c>
    </row>
    <row r="35" spans="1:5">
      <c r="A35" s="116"/>
      <c r="B35" s="116"/>
      <c r="C35" s="63" t="s">
        <v>35</v>
      </c>
      <c r="D35" s="67">
        <v>0</v>
      </c>
      <c r="E35" s="68">
        <v>0</v>
      </c>
    </row>
    <row r="36" spans="1:5">
      <c r="A36" s="116"/>
      <c r="B36" s="116"/>
      <c r="C36" s="63" t="s">
        <v>7</v>
      </c>
      <c r="D36" s="67">
        <v>0</v>
      </c>
      <c r="E36" s="68">
        <v>0</v>
      </c>
    </row>
    <row r="37" spans="1:5">
      <c r="A37" s="116"/>
      <c r="B37" s="116"/>
      <c r="C37" s="63" t="s">
        <v>32</v>
      </c>
      <c r="D37" s="33"/>
      <c r="E37" s="34"/>
    </row>
    <row r="38" spans="1:5">
      <c r="A38" s="116"/>
      <c r="B38" s="116"/>
      <c r="C38" s="63" t="s">
        <v>33</v>
      </c>
      <c r="D38" s="67">
        <v>287.60000000000002</v>
      </c>
      <c r="E38" s="68">
        <v>287.60000000000002</v>
      </c>
    </row>
    <row r="39" spans="1:5">
      <c r="A39" s="116"/>
      <c r="B39" s="116"/>
      <c r="C39" s="63" t="s">
        <v>89</v>
      </c>
      <c r="D39" s="67">
        <v>0</v>
      </c>
      <c r="E39" s="68">
        <v>0</v>
      </c>
    </row>
    <row r="40" spans="1:5">
      <c r="A40" s="116"/>
      <c r="B40" s="116"/>
      <c r="C40" s="63" t="s">
        <v>34</v>
      </c>
      <c r="D40" s="67">
        <v>0</v>
      </c>
      <c r="E40" s="68">
        <v>0</v>
      </c>
    </row>
    <row r="41" spans="1:5">
      <c r="A41" s="116"/>
      <c r="B41" s="116"/>
      <c r="C41" s="63" t="s">
        <v>89</v>
      </c>
      <c r="D41" s="67">
        <v>0</v>
      </c>
      <c r="E41" s="68">
        <v>0</v>
      </c>
    </row>
    <row r="42" spans="1:5">
      <c r="A42" s="116"/>
      <c r="B42" s="116"/>
      <c r="C42" s="63" t="s">
        <v>36</v>
      </c>
      <c r="D42" s="67">
        <v>0</v>
      </c>
      <c r="E42" s="68">
        <v>0</v>
      </c>
    </row>
    <row r="43" spans="1:5">
      <c r="A43" s="117"/>
      <c r="B43" s="117"/>
      <c r="C43" s="63" t="s">
        <v>69</v>
      </c>
      <c r="D43" s="69">
        <v>0</v>
      </c>
      <c r="E43" s="69">
        <v>0</v>
      </c>
    </row>
    <row r="44" spans="1:5">
      <c r="A44" s="115" t="s">
        <v>13</v>
      </c>
      <c r="B44" s="115" t="s">
        <v>55</v>
      </c>
      <c r="C44" s="63" t="s">
        <v>28</v>
      </c>
      <c r="D44" s="67">
        <f>D45+D46+D47+D53</f>
        <v>0</v>
      </c>
      <c r="E44" s="67">
        <f>E45+E46+E47+E53</f>
        <v>0</v>
      </c>
    </row>
    <row r="45" spans="1:5">
      <c r="A45" s="116"/>
      <c r="B45" s="116"/>
      <c r="C45" s="63" t="s">
        <v>6</v>
      </c>
      <c r="D45" s="67">
        <v>0</v>
      </c>
      <c r="E45" s="68">
        <v>0</v>
      </c>
    </row>
    <row r="46" spans="1:5">
      <c r="A46" s="116"/>
      <c r="B46" s="116"/>
      <c r="C46" s="63" t="s">
        <v>35</v>
      </c>
      <c r="D46" s="67">
        <v>0</v>
      </c>
      <c r="E46" s="68">
        <v>0</v>
      </c>
    </row>
    <row r="47" spans="1:5">
      <c r="A47" s="116"/>
      <c r="B47" s="116"/>
      <c r="C47" s="63" t="s">
        <v>7</v>
      </c>
      <c r="D47" s="67">
        <v>0</v>
      </c>
      <c r="E47" s="68">
        <v>0</v>
      </c>
    </row>
    <row r="48" spans="1:5">
      <c r="A48" s="116"/>
      <c r="B48" s="116"/>
      <c r="C48" s="63" t="s">
        <v>32</v>
      </c>
      <c r="D48" s="33"/>
      <c r="E48" s="34"/>
    </row>
    <row r="49" spans="1:5">
      <c r="A49" s="116"/>
      <c r="B49" s="116"/>
      <c r="C49" s="63" t="s">
        <v>33</v>
      </c>
      <c r="D49" s="67">
        <v>0</v>
      </c>
      <c r="E49" s="68">
        <v>0</v>
      </c>
    </row>
    <row r="50" spans="1:5">
      <c r="A50" s="116"/>
      <c r="B50" s="116"/>
      <c r="C50" s="63" t="s">
        <v>89</v>
      </c>
      <c r="D50" s="67">
        <v>0</v>
      </c>
      <c r="E50" s="68">
        <v>0</v>
      </c>
    </row>
    <row r="51" spans="1:5">
      <c r="A51" s="116"/>
      <c r="B51" s="116"/>
      <c r="C51" s="63" t="s">
        <v>34</v>
      </c>
      <c r="D51" s="67">
        <v>0</v>
      </c>
      <c r="E51" s="68">
        <v>0</v>
      </c>
    </row>
    <row r="52" spans="1:5">
      <c r="A52" s="116"/>
      <c r="B52" s="116"/>
      <c r="C52" s="63" t="s">
        <v>89</v>
      </c>
      <c r="D52" s="67">
        <v>0</v>
      </c>
      <c r="E52" s="68">
        <v>0</v>
      </c>
    </row>
    <row r="53" spans="1:5">
      <c r="A53" s="116"/>
      <c r="B53" s="116"/>
      <c r="C53" s="63" t="s">
        <v>36</v>
      </c>
      <c r="D53" s="67">
        <v>0</v>
      </c>
      <c r="E53" s="68">
        <v>0</v>
      </c>
    </row>
    <row r="54" spans="1:5">
      <c r="A54" s="117"/>
      <c r="B54" s="117"/>
      <c r="C54" s="63" t="s">
        <v>69</v>
      </c>
      <c r="D54" s="69">
        <v>0</v>
      </c>
      <c r="E54" s="69">
        <v>0</v>
      </c>
    </row>
    <row r="55" spans="1:5">
      <c r="A55" s="115" t="s">
        <v>14</v>
      </c>
      <c r="B55" s="115" t="s">
        <v>56</v>
      </c>
      <c r="C55" s="63" t="s">
        <v>28</v>
      </c>
      <c r="D55" s="67">
        <f>D56+D57+D58+D64</f>
        <v>557.13</v>
      </c>
      <c r="E55" s="67">
        <f>E56+E57+E58+E64</f>
        <v>557.13</v>
      </c>
    </row>
    <row r="56" spans="1:5">
      <c r="A56" s="116"/>
      <c r="B56" s="116"/>
      <c r="C56" s="63" t="s">
        <v>6</v>
      </c>
      <c r="D56" s="67">
        <v>0</v>
      </c>
      <c r="E56" s="68">
        <v>0</v>
      </c>
    </row>
    <row r="57" spans="1:5">
      <c r="A57" s="116"/>
      <c r="B57" s="116"/>
      <c r="C57" s="63" t="s">
        <v>35</v>
      </c>
      <c r="D57" s="67">
        <v>0</v>
      </c>
      <c r="E57" s="68">
        <v>0</v>
      </c>
    </row>
    <row r="58" spans="1:5">
      <c r="A58" s="116"/>
      <c r="B58" s="116"/>
      <c r="C58" s="63" t="s">
        <v>7</v>
      </c>
      <c r="D58" s="67">
        <v>557.13</v>
      </c>
      <c r="E58" s="68">
        <v>557.13</v>
      </c>
    </row>
    <row r="59" spans="1:5">
      <c r="A59" s="116"/>
      <c r="B59" s="116"/>
      <c r="C59" s="63" t="s">
        <v>32</v>
      </c>
      <c r="D59" s="33"/>
      <c r="E59" s="34"/>
    </row>
    <row r="60" spans="1:5">
      <c r="A60" s="116"/>
      <c r="B60" s="116"/>
      <c r="C60" s="63" t="s">
        <v>33</v>
      </c>
      <c r="D60" s="67">
        <v>557.13</v>
      </c>
      <c r="E60" s="68">
        <v>557.13</v>
      </c>
    </row>
    <row r="61" spans="1:5">
      <c r="A61" s="116"/>
      <c r="B61" s="116"/>
      <c r="C61" s="63" t="s">
        <v>89</v>
      </c>
      <c r="D61" s="67">
        <v>0</v>
      </c>
      <c r="E61" s="68">
        <v>0</v>
      </c>
    </row>
    <row r="62" spans="1:5">
      <c r="A62" s="116"/>
      <c r="B62" s="116"/>
      <c r="C62" s="63" t="s">
        <v>34</v>
      </c>
      <c r="D62" s="67">
        <v>0</v>
      </c>
      <c r="E62" s="68">
        <v>0</v>
      </c>
    </row>
    <row r="63" spans="1:5">
      <c r="A63" s="116"/>
      <c r="B63" s="116"/>
      <c r="C63" s="63" t="s">
        <v>89</v>
      </c>
      <c r="D63" s="67">
        <v>0</v>
      </c>
      <c r="E63" s="68">
        <v>0</v>
      </c>
    </row>
    <row r="64" spans="1:5">
      <c r="A64" s="116"/>
      <c r="B64" s="116"/>
      <c r="C64" s="63" t="s">
        <v>36</v>
      </c>
      <c r="D64" s="67">
        <v>0</v>
      </c>
      <c r="E64" s="68">
        <v>0</v>
      </c>
    </row>
    <row r="65" spans="1:5">
      <c r="A65" s="117"/>
      <c r="B65" s="117"/>
      <c r="C65" s="63" t="s">
        <v>69</v>
      </c>
      <c r="D65" s="69">
        <v>0</v>
      </c>
      <c r="E65" s="69">
        <v>0</v>
      </c>
    </row>
    <row r="66" spans="1:5">
      <c r="A66" s="124" t="s">
        <v>2</v>
      </c>
      <c r="B66" s="128" t="s">
        <v>57</v>
      </c>
      <c r="C66" s="61" t="s">
        <v>28</v>
      </c>
      <c r="D66" s="64">
        <f>D67+D68+D69+D75</f>
        <v>3221.7400000000002</v>
      </c>
      <c r="E66" s="64">
        <f>E67+E68+E69+E75</f>
        <v>3211.7</v>
      </c>
    </row>
    <row r="67" spans="1:5">
      <c r="A67" s="125"/>
      <c r="B67" s="129"/>
      <c r="C67" s="61" t="s">
        <v>6</v>
      </c>
      <c r="D67" s="64">
        <f t="shared" ref="D67:E69" si="4">D78+D89</f>
        <v>0</v>
      </c>
      <c r="E67" s="64">
        <f t="shared" si="4"/>
        <v>0</v>
      </c>
    </row>
    <row r="68" spans="1:5">
      <c r="A68" s="125"/>
      <c r="B68" s="129"/>
      <c r="C68" s="61" t="s">
        <v>35</v>
      </c>
      <c r="D68" s="64">
        <f t="shared" si="4"/>
        <v>0</v>
      </c>
      <c r="E68" s="64">
        <f t="shared" si="4"/>
        <v>0</v>
      </c>
    </row>
    <row r="69" spans="1:5">
      <c r="A69" s="125"/>
      <c r="B69" s="129"/>
      <c r="C69" s="61" t="s">
        <v>7</v>
      </c>
      <c r="D69" s="64">
        <f t="shared" si="4"/>
        <v>3221.7400000000002</v>
      </c>
      <c r="E69" s="64">
        <f t="shared" si="4"/>
        <v>3211.7</v>
      </c>
    </row>
    <row r="70" spans="1:5">
      <c r="A70" s="125"/>
      <c r="B70" s="129"/>
      <c r="C70" s="61" t="s">
        <v>32</v>
      </c>
      <c r="D70" s="64"/>
      <c r="E70" s="64"/>
    </row>
    <row r="71" spans="1:5">
      <c r="A71" s="126"/>
      <c r="B71" s="130"/>
      <c r="C71" s="61" t="s">
        <v>33</v>
      </c>
      <c r="D71" s="64">
        <f>D82+D93</f>
        <v>3221.7400000000002</v>
      </c>
      <c r="E71" s="64">
        <f t="shared" ref="D71:E76" si="5">E82+E93</f>
        <v>3211.7</v>
      </c>
    </row>
    <row r="72" spans="1:5">
      <c r="A72" s="126"/>
      <c r="B72" s="130"/>
      <c r="C72" s="61" t="s">
        <v>89</v>
      </c>
      <c r="D72" s="64">
        <f t="shared" si="5"/>
        <v>0</v>
      </c>
      <c r="E72" s="64">
        <f t="shared" si="5"/>
        <v>0</v>
      </c>
    </row>
    <row r="73" spans="1:5">
      <c r="A73" s="126"/>
      <c r="B73" s="130"/>
      <c r="C73" s="61" t="s">
        <v>34</v>
      </c>
      <c r="D73" s="64">
        <f t="shared" si="5"/>
        <v>0</v>
      </c>
      <c r="E73" s="64">
        <f t="shared" si="5"/>
        <v>0</v>
      </c>
    </row>
    <row r="74" spans="1:5">
      <c r="A74" s="126"/>
      <c r="B74" s="130"/>
      <c r="C74" s="61" t="s">
        <v>89</v>
      </c>
      <c r="D74" s="64">
        <f t="shared" si="5"/>
        <v>0</v>
      </c>
      <c r="E74" s="64">
        <f t="shared" si="5"/>
        <v>0</v>
      </c>
    </row>
    <row r="75" spans="1:5">
      <c r="A75" s="126"/>
      <c r="B75" s="130"/>
      <c r="C75" s="61" t="s">
        <v>36</v>
      </c>
      <c r="D75" s="64">
        <f t="shared" si="5"/>
        <v>0</v>
      </c>
      <c r="E75" s="64">
        <f t="shared" si="5"/>
        <v>0</v>
      </c>
    </row>
    <row r="76" spans="1:5" ht="15" customHeight="1">
      <c r="A76" s="127"/>
      <c r="B76" s="131"/>
      <c r="C76" s="61" t="s">
        <v>69</v>
      </c>
      <c r="D76" s="64">
        <f t="shared" si="5"/>
        <v>0</v>
      </c>
      <c r="E76" s="64">
        <f t="shared" si="5"/>
        <v>0</v>
      </c>
    </row>
    <row r="77" spans="1:5" ht="15" customHeight="1">
      <c r="A77" s="115" t="s">
        <v>3</v>
      </c>
      <c r="B77" s="115" t="s">
        <v>120</v>
      </c>
      <c r="C77" s="63" t="s">
        <v>28</v>
      </c>
      <c r="D77" s="67">
        <f>D78+D79+D80+D86</f>
        <v>2774.92</v>
      </c>
      <c r="E77" s="67">
        <f>E78+E79+E80+E86</f>
        <v>2774.92</v>
      </c>
    </row>
    <row r="78" spans="1:5" ht="15" customHeight="1">
      <c r="A78" s="116"/>
      <c r="B78" s="116"/>
      <c r="C78" s="63" t="s">
        <v>6</v>
      </c>
      <c r="D78" s="67">
        <v>0</v>
      </c>
      <c r="E78" s="68">
        <v>0</v>
      </c>
    </row>
    <row r="79" spans="1:5" ht="15" customHeight="1">
      <c r="A79" s="116"/>
      <c r="B79" s="116"/>
      <c r="C79" s="63" t="s">
        <v>35</v>
      </c>
      <c r="D79" s="67">
        <v>0</v>
      </c>
      <c r="E79" s="68">
        <v>0</v>
      </c>
    </row>
    <row r="80" spans="1:5" ht="15" customHeight="1">
      <c r="A80" s="116"/>
      <c r="B80" s="116"/>
      <c r="C80" s="63" t="s">
        <v>7</v>
      </c>
      <c r="D80" s="67">
        <v>2774.92</v>
      </c>
      <c r="E80" s="68">
        <v>2774.92</v>
      </c>
    </row>
    <row r="81" spans="1:5" ht="15" customHeight="1">
      <c r="A81" s="116"/>
      <c r="B81" s="116"/>
      <c r="C81" s="63" t="s">
        <v>32</v>
      </c>
      <c r="D81" s="33"/>
      <c r="E81" s="34"/>
    </row>
    <row r="82" spans="1:5" ht="15" customHeight="1">
      <c r="A82" s="116"/>
      <c r="B82" s="116"/>
      <c r="C82" s="63" t="s">
        <v>33</v>
      </c>
      <c r="D82" s="67">
        <v>2774.92</v>
      </c>
      <c r="E82" s="68">
        <v>2774.92</v>
      </c>
    </row>
    <row r="83" spans="1:5" ht="15" customHeight="1">
      <c r="A83" s="116"/>
      <c r="B83" s="116"/>
      <c r="C83" s="63" t="s">
        <v>89</v>
      </c>
      <c r="D83" s="67">
        <v>0</v>
      </c>
      <c r="E83" s="68">
        <v>0</v>
      </c>
    </row>
    <row r="84" spans="1:5" ht="15" customHeight="1">
      <c r="A84" s="116"/>
      <c r="B84" s="116"/>
      <c r="C84" s="63" t="s">
        <v>34</v>
      </c>
      <c r="D84" s="67">
        <v>0</v>
      </c>
      <c r="E84" s="68">
        <v>0</v>
      </c>
    </row>
    <row r="85" spans="1:5" ht="15" customHeight="1">
      <c r="A85" s="116"/>
      <c r="B85" s="116"/>
      <c r="C85" s="63" t="s">
        <v>89</v>
      </c>
      <c r="D85" s="67">
        <v>0</v>
      </c>
      <c r="E85" s="68">
        <v>0</v>
      </c>
    </row>
    <row r="86" spans="1:5" ht="15" customHeight="1">
      <c r="A86" s="116"/>
      <c r="B86" s="116"/>
      <c r="C86" s="63" t="s">
        <v>36</v>
      </c>
      <c r="D86" s="67">
        <v>0</v>
      </c>
      <c r="E86" s="68">
        <v>0</v>
      </c>
    </row>
    <row r="87" spans="1:5" ht="15" customHeight="1">
      <c r="A87" s="117"/>
      <c r="B87" s="117"/>
      <c r="C87" s="63" t="s">
        <v>69</v>
      </c>
      <c r="D87" s="69">
        <v>0</v>
      </c>
      <c r="E87" s="69">
        <v>0</v>
      </c>
    </row>
    <row r="88" spans="1:5">
      <c r="A88" s="115" t="s">
        <v>31</v>
      </c>
      <c r="B88" s="115" t="s">
        <v>121</v>
      </c>
      <c r="C88" s="63" t="s">
        <v>28</v>
      </c>
      <c r="D88" s="67">
        <f>D89+D90+D91+D97</f>
        <v>446.82</v>
      </c>
      <c r="E88" s="67">
        <f>E89+E90+E91+E97</f>
        <v>436.78</v>
      </c>
    </row>
    <row r="89" spans="1:5">
      <c r="A89" s="116"/>
      <c r="B89" s="116"/>
      <c r="C89" s="63" t="s">
        <v>6</v>
      </c>
      <c r="D89" s="67">
        <v>0</v>
      </c>
      <c r="E89" s="68">
        <v>0</v>
      </c>
    </row>
    <row r="90" spans="1:5">
      <c r="A90" s="116"/>
      <c r="B90" s="116"/>
      <c r="C90" s="63" t="s">
        <v>35</v>
      </c>
      <c r="D90" s="67">
        <v>0</v>
      </c>
      <c r="E90" s="68">
        <v>0</v>
      </c>
    </row>
    <row r="91" spans="1:5">
      <c r="A91" s="116"/>
      <c r="B91" s="116"/>
      <c r="C91" s="63" t="s">
        <v>7</v>
      </c>
      <c r="D91" s="67">
        <v>446.82</v>
      </c>
      <c r="E91" s="68">
        <v>436.78</v>
      </c>
    </row>
    <row r="92" spans="1:5">
      <c r="A92" s="116"/>
      <c r="B92" s="116"/>
      <c r="C92" s="63" t="s">
        <v>32</v>
      </c>
      <c r="D92" s="33"/>
      <c r="E92" s="34"/>
    </row>
    <row r="93" spans="1:5">
      <c r="A93" s="116"/>
      <c r="B93" s="116"/>
      <c r="C93" s="63" t="s">
        <v>33</v>
      </c>
      <c r="D93" s="67">
        <v>446.82</v>
      </c>
      <c r="E93" s="68">
        <v>436.78</v>
      </c>
    </row>
    <row r="94" spans="1:5">
      <c r="A94" s="116"/>
      <c r="B94" s="116"/>
      <c r="C94" s="63" t="s">
        <v>89</v>
      </c>
      <c r="D94" s="67">
        <v>0</v>
      </c>
      <c r="E94" s="68">
        <v>0</v>
      </c>
    </row>
    <row r="95" spans="1:5">
      <c r="A95" s="116"/>
      <c r="B95" s="116"/>
      <c r="C95" s="63" t="s">
        <v>34</v>
      </c>
      <c r="D95" s="67">
        <v>0</v>
      </c>
      <c r="E95" s="68">
        <v>0</v>
      </c>
    </row>
    <row r="96" spans="1:5">
      <c r="A96" s="116"/>
      <c r="B96" s="116"/>
      <c r="C96" s="63" t="s">
        <v>89</v>
      </c>
      <c r="D96" s="67">
        <v>0</v>
      </c>
      <c r="E96" s="68">
        <v>0</v>
      </c>
    </row>
    <row r="97" spans="1:5">
      <c r="A97" s="116"/>
      <c r="B97" s="116"/>
      <c r="C97" s="63" t="s">
        <v>36</v>
      </c>
      <c r="D97" s="67">
        <v>0</v>
      </c>
      <c r="E97" s="68">
        <v>0</v>
      </c>
    </row>
    <row r="98" spans="1:5">
      <c r="A98" s="117"/>
      <c r="B98" s="117"/>
      <c r="C98" s="63" t="s">
        <v>69</v>
      </c>
      <c r="D98" s="69">
        <v>0</v>
      </c>
      <c r="E98" s="69">
        <v>0</v>
      </c>
    </row>
  </sheetData>
  <mergeCells count="19">
    <mergeCell ref="A88:A98"/>
    <mergeCell ref="B88:B98"/>
    <mergeCell ref="A55:A65"/>
    <mergeCell ref="B55:B65"/>
    <mergeCell ref="A77:A87"/>
    <mergeCell ref="B77:B87"/>
    <mergeCell ref="A33:A43"/>
    <mergeCell ref="B33:B43"/>
    <mergeCell ref="A44:A54"/>
    <mergeCell ref="B44:B54"/>
    <mergeCell ref="A66:A76"/>
    <mergeCell ref="B66:B76"/>
    <mergeCell ref="A11:A21"/>
    <mergeCell ref="B11:B21"/>
    <mergeCell ref="A22:A32"/>
    <mergeCell ref="B22:B32"/>
    <mergeCell ref="B4:C4"/>
    <mergeCell ref="B6:C6"/>
    <mergeCell ref="B5:E5"/>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9"/>
  <sheetViews>
    <sheetView view="pageLayout" topLeftCell="A40" zoomScale="73" zoomScaleNormal="86" zoomScaleSheetLayoutView="86" zoomScalePageLayoutView="73" workbookViewId="0">
      <selection activeCell="D50" sqref="D50"/>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45"/>
    </row>
    <row r="5" spans="1:7">
      <c r="B5" s="157" t="s">
        <v>21</v>
      </c>
      <c r="C5" s="157"/>
      <c r="D5" s="157"/>
      <c r="E5" s="157"/>
      <c r="F5" s="157"/>
      <c r="G5" s="157"/>
    </row>
    <row r="6" spans="1:7">
      <c r="B6" s="16" t="s">
        <v>188</v>
      </c>
    </row>
    <row r="7" spans="1:7">
      <c r="B7" s="157"/>
      <c r="C7" s="157"/>
      <c r="D7" s="157"/>
      <c r="E7" s="157"/>
      <c r="F7" s="157"/>
      <c r="G7" s="157"/>
    </row>
    <row r="8" spans="1:7">
      <c r="B8" s="5"/>
      <c r="C8" s="5"/>
      <c r="D8" s="5"/>
      <c r="E8" s="5"/>
      <c r="F8" s="5"/>
      <c r="G8" s="5"/>
    </row>
    <row r="9" spans="1:7" ht="9" customHeight="1"/>
    <row r="10" spans="1:7" ht="30.75" customHeight="1">
      <c r="A10" s="151" t="s">
        <v>8</v>
      </c>
      <c r="B10" s="154" t="s">
        <v>86</v>
      </c>
      <c r="C10" s="154" t="s">
        <v>22</v>
      </c>
      <c r="D10" s="158" t="s">
        <v>30</v>
      </c>
      <c r="E10" s="159"/>
      <c r="F10" s="160"/>
      <c r="G10" s="154" t="s">
        <v>87</v>
      </c>
    </row>
    <row r="11" spans="1:7" ht="15.75" customHeight="1">
      <c r="A11" s="152"/>
      <c r="B11" s="155"/>
      <c r="C11" s="155"/>
      <c r="D11" s="154" t="s">
        <v>115</v>
      </c>
      <c r="E11" s="149" t="s">
        <v>116</v>
      </c>
      <c r="F11" s="150"/>
      <c r="G11" s="155"/>
    </row>
    <row r="12" spans="1:7" ht="32.25" customHeight="1">
      <c r="A12" s="153"/>
      <c r="B12" s="156"/>
      <c r="C12" s="156"/>
      <c r="D12" s="156"/>
      <c r="E12" s="28" t="s">
        <v>15</v>
      </c>
      <c r="F12" s="47" t="s">
        <v>117</v>
      </c>
      <c r="G12" s="156"/>
    </row>
    <row r="13" spans="1:7" ht="16.5" customHeight="1">
      <c r="A13" s="23">
        <v>1</v>
      </c>
      <c r="B13" s="23">
        <v>2</v>
      </c>
      <c r="C13" s="23">
        <v>3</v>
      </c>
      <c r="D13" s="23">
        <v>4</v>
      </c>
      <c r="E13" s="24">
        <v>5</v>
      </c>
      <c r="F13" s="25">
        <v>6</v>
      </c>
      <c r="G13" s="25">
        <v>7</v>
      </c>
    </row>
    <row r="14" spans="1:7" ht="15.75" customHeight="1">
      <c r="A14" s="146" t="s">
        <v>39</v>
      </c>
      <c r="B14" s="147"/>
      <c r="C14" s="147"/>
      <c r="D14" s="147"/>
      <c r="E14" s="147"/>
      <c r="F14" s="147"/>
      <c r="G14" s="148"/>
    </row>
    <row r="15" spans="1:7" ht="17.25" customHeight="1">
      <c r="A15" s="144" t="s">
        <v>122</v>
      </c>
      <c r="B15" s="145"/>
      <c r="C15" s="145"/>
      <c r="D15" s="145"/>
      <c r="E15" s="145"/>
      <c r="F15" s="145"/>
      <c r="G15" s="145"/>
    </row>
    <row r="16" spans="1:7" ht="25.5">
      <c r="A16" s="50"/>
      <c r="B16" s="20" t="s">
        <v>123</v>
      </c>
      <c r="C16" s="22" t="s">
        <v>124</v>
      </c>
      <c r="D16" s="54" t="s">
        <v>118</v>
      </c>
      <c r="E16" s="54">
        <v>102</v>
      </c>
      <c r="F16" s="54">
        <v>108.7</v>
      </c>
      <c r="G16" s="82" t="s">
        <v>126</v>
      </c>
    </row>
    <row r="17" spans="1:7" ht="15.75" customHeight="1">
      <c r="A17" s="133" t="s">
        <v>40</v>
      </c>
      <c r="B17" s="134"/>
      <c r="C17" s="134"/>
      <c r="D17" s="134"/>
      <c r="E17" s="134"/>
      <c r="F17" s="134"/>
      <c r="G17" s="135"/>
    </row>
    <row r="18" spans="1:7" ht="17.25" customHeight="1">
      <c r="A18" s="136" t="s">
        <v>58</v>
      </c>
      <c r="B18" s="137"/>
      <c r="C18" s="137"/>
      <c r="D18" s="137"/>
      <c r="E18" s="137"/>
      <c r="F18" s="137"/>
      <c r="G18" s="138"/>
    </row>
    <row r="19" spans="1:7" ht="54" customHeight="1">
      <c r="A19" s="40" t="s">
        <v>12</v>
      </c>
      <c r="B19" s="83" t="s">
        <v>25</v>
      </c>
      <c r="C19" s="26" t="s">
        <v>16</v>
      </c>
      <c r="D19" s="41">
        <v>29</v>
      </c>
      <c r="E19" s="41">
        <v>20</v>
      </c>
      <c r="F19" s="41">
        <v>50.2</v>
      </c>
      <c r="G19" s="84" t="s">
        <v>125</v>
      </c>
    </row>
    <row r="20" spans="1:7" ht="28.5" customHeight="1">
      <c r="A20" s="85" t="s">
        <v>13</v>
      </c>
      <c r="B20" s="21" t="s">
        <v>82</v>
      </c>
      <c r="C20" s="86" t="s">
        <v>29</v>
      </c>
      <c r="D20" s="87">
        <v>30100</v>
      </c>
      <c r="E20" s="87">
        <v>38933</v>
      </c>
      <c r="F20" s="52">
        <v>35106</v>
      </c>
      <c r="G20" s="84" t="s">
        <v>127</v>
      </c>
    </row>
    <row r="21" spans="1:7" ht="28.5" customHeight="1">
      <c r="A21" s="85" t="s">
        <v>14</v>
      </c>
      <c r="B21" s="21" t="s">
        <v>128</v>
      </c>
      <c r="C21" s="86" t="s">
        <v>129</v>
      </c>
      <c r="D21" s="87" t="s">
        <v>118</v>
      </c>
      <c r="E21" s="87">
        <v>40.6</v>
      </c>
      <c r="F21" s="52">
        <v>26.8</v>
      </c>
      <c r="G21" s="84" t="s">
        <v>130</v>
      </c>
    </row>
    <row r="22" spans="1:7" ht="18" customHeight="1">
      <c r="A22" s="85" t="s">
        <v>37</v>
      </c>
      <c r="B22" s="88" t="s">
        <v>41</v>
      </c>
      <c r="C22" s="86" t="s">
        <v>16</v>
      </c>
      <c r="D22" s="87">
        <v>90</v>
      </c>
      <c r="E22" s="87">
        <v>100</v>
      </c>
      <c r="F22" s="41">
        <v>100</v>
      </c>
      <c r="G22" s="6"/>
    </row>
    <row r="23" spans="1:7" ht="39" customHeight="1">
      <c r="A23" s="40" t="s">
        <v>38</v>
      </c>
      <c r="B23" s="63" t="s">
        <v>43</v>
      </c>
      <c r="C23" s="71" t="s">
        <v>16</v>
      </c>
      <c r="D23" s="49">
        <v>100</v>
      </c>
      <c r="E23" s="49">
        <v>96</v>
      </c>
      <c r="F23" s="49">
        <v>100</v>
      </c>
      <c r="G23" s="19" t="s">
        <v>90</v>
      </c>
    </row>
    <row r="24" spans="1:7" ht="16.5" customHeight="1">
      <c r="A24" s="141" t="s">
        <v>42</v>
      </c>
      <c r="B24" s="142"/>
      <c r="C24" s="142"/>
      <c r="D24" s="142"/>
      <c r="E24" s="142"/>
      <c r="F24" s="142"/>
      <c r="G24" s="143"/>
    </row>
    <row r="25" spans="1:7" ht="66.75" customHeight="1">
      <c r="A25" s="106" t="s">
        <v>66</v>
      </c>
      <c r="B25" s="63" t="s">
        <v>44</v>
      </c>
      <c r="C25" s="71" t="s">
        <v>16</v>
      </c>
      <c r="D25" s="49">
        <v>40</v>
      </c>
      <c r="E25" s="49">
        <v>40</v>
      </c>
      <c r="F25" s="49">
        <v>4.8</v>
      </c>
      <c r="G25" s="19" t="s">
        <v>131</v>
      </c>
    </row>
    <row r="26" spans="1:7" ht="15" customHeight="1">
      <c r="A26" s="141" t="s">
        <v>45</v>
      </c>
      <c r="B26" s="142"/>
      <c r="C26" s="142"/>
      <c r="D26" s="142"/>
      <c r="E26" s="142"/>
      <c r="F26" s="142"/>
      <c r="G26" s="143"/>
    </row>
    <row r="27" spans="1:7" ht="30" customHeight="1">
      <c r="A27" s="40" t="s">
        <v>67</v>
      </c>
      <c r="B27" s="88" t="s">
        <v>132</v>
      </c>
      <c r="C27" s="86" t="s">
        <v>26</v>
      </c>
      <c r="D27" s="87" t="s">
        <v>118</v>
      </c>
      <c r="E27" s="87">
        <v>623.70000000000005</v>
      </c>
      <c r="F27" s="89">
        <v>829.8</v>
      </c>
      <c r="G27" s="93" t="s">
        <v>133</v>
      </c>
    </row>
    <row r="28" spans="1:7" ht="39" customHeight="1">
      <c r="A28" s="40" t="s">
        <v>68</v>
      </c>
      <c r="B28" s="88" t="s">
        <v>134</v>
      </c>
      <c r="C28" s="90" t="s">
        <v>129</v>
      </c>
      <c r="D28" s="91" t="s">
        <v>118</v>
      </c>
      <c r="E28" s="91">
        <v>102</v>
      </c>
      <c r="F28" s="92">
        <v>135.69999999999999</v>
      </c>
      <c r="G28" s="93" t="s">
        <v>135</v>
      </c>
    </row>
    <row r="29" spans="1:7" ht="16.5" customHeight="1">
      <c r="A29" s="40" t="s">
        <v>91</v>
      </c>
      <c r="B29" s="70" t="s">
        <v>70</v>
      </c>
      <c r="C29" s="42" t="s">
        <v>16</v>
      </c>
      <c r="D29" s="54">
        <v>8.1</v>
      </c>
      <c r="E29" s="54">
        <v>7.5</v>
      </c>
      <c r="F29" s="92">
        <v>7.8</v>
      </c>
      <c r="G29" s="94" t="s">
        <v>136</v>
      </c>
    </row>
    <row r="30" spans="1:7" ht="42" customHeight="1">
      <c r="A30" s="40" t="s">
        <v>92</v>
      </c>
      <c r="B30" s="70" t="s">
        <v>71</v>
      </c>
      <c r="C30" s="42" t="s">
        <v>26</v>
      </c>
      <c r="D30" s="49">
        <v>32.5</v>
      </c>
      <c r="E30" s="49">
        <v>32.299999999999997</v>
      </c>
      <c r="F30" s="89">
        <v>36.799999999999997</v>
      </c>
      <c r="G30" s="94" t="s">
        <v>137</v>
      </c>
    </row>
    <row r="31" spans="1:7" ht="42" customHeight="1">
      <c r="A31" s="40" t="s">
        <v>93</v>
      </c>
      <c r="B31" s="70" t="s">
        <v>83</v>
      </c>
      <c r="C31" s="26" t="s">
        <v>26</v>
      </c>
      <c r="D31" s="49">
        <v>60</v>
      </c>
      <c r="E31" s="49">
        <v>21.4</v>
      </c>
      <c r="F31" s="52">
        <v>57.9</v>
      </c>
      <c r="G31" s="94" t="s">
        <v>138</v>
      </c>
    </row>
    <row r="32" spans="1:7" ht="39" customHeight="1">
      <c r="A32" s="40" t="s">
        <v>94</v>
      </c>
      <c r="B32" s="70" t="s">
        <v>72</v>
      </c>
      <c r="C32" s="26" t="s">
        <v>46</v>
      </c>
      <c r="D32" s="95">
        <v>0.12</v>
      </c>
      <c r="E32" s="56">
        <v>0.06</v>
      </c>
      <c r="F32" s="89">
        <v>1.9E-2</v>
      </c>
      <c r="G32" s="94" t="s">
        <v>139</v>
      </c>
    </row>
    <row r="33" spans="1:7" ht="39" customHeight="1">
      <c r="A33" s="40" t="s">
        <v>95</v>
      </c>
      <c r="B33" s="88" t="s">
        <v>140</v>
      </c>
      <c r="C33" s="86" t="s">
        <v>16</v>
      </c>
      <c r="D33" s="91" t="s">
        <v>118</v>
      </c>
      <c r="E33" s="96">
        <v>77</v>
      </c>
      <c r="F33" s="92">
        <v>50.7</v>
      </c>
      <c r="G33" s="94" t="s">
        <v>141</v>
      </c>
    </row>
    <row r="34" spans="1:7" ht="27.75" customHeight="1">
      <c r="A34" s="40" t="s">
        <v>96</v>
      </c>
      <c r="B34" s="70" t="s">
        <v>73</v>
      </c>
      <c r="C34" s="26" t="s">
        <v>74</v>
      </c>
      <c r="D34" s="98">
        <v>5.5</v>
      </c>
      <c r="E34" s="62">
        <v>5.8</v>
      </c>
      <c r="F34" s="97">
        <v>4.7</v>
      </c>
      <c r="G34" s="94" t="s">
        <v>142</v>
      </c>
    </row>
    <row r="35" spans="1:7" ht="27.75" customHeight="1">
      <c r="A35" s="40" t="s">
        <v>97</v>
      </c>
      <c r="B35" s="88" t="s">
        <v>143</v>
      </c>
      <c r="C35" s="90" t="s">
        <v>129</v>
      </c>
      <c r="D35" s="99" t="s">
        <v>118</v>
      </c>
      <c r="E35" s="100">
        <v>109.4</v>
      </c>
      <c r="F35" s="100">
        <v>88.7</v>
      </c>
      <c r="G35" s="94" t="s">
        <v>144</v>
      </c>
    </row>
    <row r="36" spans="1:7" ht="55.5" customHeight="1">
      <c r="A36" s="40" t="s">
        <v>98</v>
      </c>
      <c r="B36" s="70" t="s">
        <v>75</v>
      </c>
      <c r="C36" s="26" t="s">
        <v>27</v>
      </c>
      <c r="D36" s="101">
        <v>2.4</v>
      </c>
      <c r="E36" s="41">
        <v>3.8</v>
      </c>
      <c r="F36" s="97">
        <v>2.2999999999999998</v>
      </c>
      <c r="G36" s="94" t="s">
        <v>145</v>
      </c>
    </row>
    <row r="37" spans="1:7" ht="19.5" customHeight="1">
      <c r="A37" s="40" t="s">
        <v>99</v>
      </c>
      <c r="B37" s="70" t="s">
        <v>47</v>
      </c>
      <c r="C37" s="26" t="s">
        <v>26</v>
      </c>
      <c r="D37" s="101">
        <v>57.1</v>
      </c>
      <c r="E37" s="41">
        <v>51</v>
      </c>
      <c r="F37" s="97">
        <v>57.2</v>
      </c>
      <c r="G37" s="94" t="s">
        <v>146</v>
      </c>
    </row>
    <row r="38" spans="1:7" ht="23.25" customHeight="1">
      <c r="A38" s="40" t="s">
        <v>100</v>
      </c>
      <c r="B38" s="88" t="s">
        <v>147</v>
      </c>
      <c r="C38" s="90" t="s">
        <v>129</v>
      </c>
      <c r="D38" s="102" t="s">
        <v>118</v>
      </c>
      <c r="E38" s="97">
        <v>102</v>
      </c>
      <c r="F38" s="97">
        <v>114.4</v>
      </c>
      <c r="G38" s="94" t="s">
        <v>148</v>
      </c>
    </row>
    <row r="39" spans="1:7" ht="29.25" customHeight="1">
      <c r="A39" s="40" t="s">
        <v>101</v>
      </c>
      <c r="B39" s="88" t="s">
        <v>149</v>
      </c>
      <c r="C39" s="103" t="s">
        <v>26</v>
      </c>
      <c r="D39" s="102">
        <v>0</v>
      </c>
      <c r="E39" s="97">
        <v>0</v>
      </c>
      <c r="F39" s="97">
        <v>0</v>
      </c>
      <c r="G39" s="94"/>
    </row>
    <row r="40" spans="1:7" ht="51.75" customHeight="1">
      <c r="A40" s="40" t="s">
        <v>102</v>
      </c>
      <c r="B40" s="20" t="s">
        <v>77</v>
      </c>
      <c r="C40" s="26" t="s">
        <v>27</v>
      </c>
      <c r="D40" s="52">
        <v>12.7</v>
      </c>
      <c r="E40" s="41">
        <v>16</v>
      </c>
      <c r="F40" s="97">
        <v>11.9</v>
      </c>
      <c r="G40" s="94" t="s">
        <v>150</v>
      </c>
    </row>
    <row r="41" spans="1:7" ht="40.5" customHeight="1">
      <c r="A41" s="26" t="s">
        <v>103</v>
      </c>
      <c r="B41" s="20" t="s">
        <v>78</v>
      </c>
      <c r="C41" s="26" t="s">
        <v>26</v>
      </c>
      <c r="D41" s="41">
        <v>7.0000000000000007E-2</v>
      </c>
      <c r="E41" s="41">
        <v>0.01</v>
      </c>
      <c r="F41" s="26">
        <v>0.06</v>
      </c>
      <c r="G41" s="94" t="s">
        <v>151</v>
      </c>
    </row>
    <row r="42" spans="1:7" ht="51.75" customHeight="1">
      <c r="A42" s="26" t="s">
        <v>104</v>
      </c>
      <c r="B42" s="20" t="s">
        <v>79</v>
      </c>
      <c r="C42" s="26" t="s">
        <v>27</v>
      </c>
      <c r="D42" s="41">
        <v>7.15</v>
      </c>
      <c r="E42" s="41">
        <v>7.13</v>
      </c>
      <c r="F42" s="97">
        <v>7.2</v>
      </c>
      <c r="G42" s="94" t="s">
        <v>152</v>
      </c>
    </row>
    <row r="43" spans="1:7" ht="30.75" customHeight="1">
      <c r="A43" s="40" t="s">
        <v>105</v>
      </c>
      <c r="B43" s="70" t="s">
        <v>76</v>
      </c>
      <c r="C43" s="26" t="s">
        <v>26</v>
      </c>
      <c r="D43" s="101">
        <v>11</v>
      </c>
      <c r="E43" s="41">
        <v>10.6</v>
      </c>
      <c r="F43" s="97">
        <v>10.8</v>
      </c>
      <c r="G43" s="94" t="s">
        <v>153</v>
      </c>
    </row>
    <row r="44" spans="1:7" ht="72.75" customHeight="1">
      <c r="A44" s="26" t="s">
        <v>106</v>
      </c>
      <c r="B44" s="104" t="s">
        <v>154</v>
      </c>
      <c r="C44" s="103" t="s">
        <v>16</v>
      </c>
      <c r="D44" s="100" t="s">
        <v>118</v>
      </c>
      <c r="E44" s="100">
        <v>0</v>
      </c>
      <c r="F44" s="100">
        <v>0</v>
      </c>
      <c r="G44" s="6"/>
    </row>
    <row r="45" spans="1:7" ht="51.75" customHeight="1">
      <c r="A45" s="26" t="s">
        <v>107</v>
      </c>
      <c r="B45" s="104" t="s">
        <v>155</v>
      </c>
      <c r="C45" s="103" t="s">
        <v>16</v>
      </c>
      <c r="D45" s="100" t="s">
        <v>118</v>
      </c>
      <c r="E45" s="100">
        <v>0</v>
      </c>
      <c r="F45" s="100">
        <v>0</v>
      </c>
      <c r="G45" s="6"/>
    </row>
    <row r="46" spans="1:7" ht="37.5" customHeight="1">
      <c r="A46" s="26" t="s">
        <v>108</v>
      </c>
      <c r="B46" s="104" t="s">
        <v>156</v>
      </c>
      <c r="C46" s="103" t="s">
        <v>16</v>
      </c>
      <c r="D46" s="100" t="s">
        <v>118</v>
      </c>
      <c r="E46" s="100">
        <v>0</v>
      </c>
      <c r="F46" s="100">
        <v>0</v>
      </c>
      <c r="G46" s="6"/>
    </row>
    <row r="47" spans="1:7" ht="54.75" customHeight="1">
      <c r="A47" s="26" t="s">
        <v>109</v>
      </c>
      <c r="B47" s="20" t="s">
        <v>80</v>
      </c>
      <c r="C47" s="26" t="s">
        <v>81</v>
      </c>
      <c r="D47" s="41">
        <v>1962.2</v>
      </c>
      <c r="E47" s="41">
        <v>0</v>
      </c>
      <c r="F47" s="97">
        <v>1162.2</v>
      </c>
      <c r="G47" s="105" t="s">
        <v>157</v>
      </c>
    </row>
    <row r="48" spans="1:7" ht="17.25" customHeight="1"/>
    <row r="49" ht="45.75" customHeight="1"/>
    <row r="50" ht="74.25" customHeight="1"/>
    <row r="51" ht="15.75" customHeight="1"/>
    <row r="52" ht="32.25" customHeight="1"/>
    <row r="53" ht="32.25" customHeight="1"/>
    <row r="54" ht="32.25" customHeight="1"/>
    <row r="55" ht="22.5" customHeight="1"/>
    <row r="56" ht="48" customHeight="1"/>
    <row r="57" ht="21" customHeight="1"/>
    <row r="58" ht="21.75" customHeight="1"/>
    <row r="59" ht="19.5" customHeight="1"/>
    <row r="60" ht="21.75" customHeight="1"/>
    <row r="61" ht="32.25" customHeight="1"/>
    <row r="62" ht="21.75" customHeight="1"/>
    <row r="63" ht="46.5" customHeight="1"/>
    <row r="64" ht="75.75" customHeight="1"/>
    <row r="65" ht="18" customHeight="1"/>
    <row r="66" ht="15.75" customHeight="1"/>
    <row r="67" ht="47.25" customHeight="1"/>
    <row r="68" ht="18" customHeight="1"/>
    <row r="69" ht="17.25" customHeight="1"/>
    <row r="70" ht="30.75" customHeight="1"/>
    <row r="71" ht="45" customHeight="1"/>
    <row r="72" ht="48" customHeight="1"/>
    <row r="73" ht="46.5" customHeight="1"/>
    <row r="74" ht="45" customHeight="1"/>
    <row r="75" ht="17.25" customHeight="1"/>
    <row r="76" ht="47.25" customHeight="1"/>
    <row r="77" ht="26.25" customHeight="1"/>
    <row r="79" ht="14.25" customHeight="1"/>
    <row r="80" ht="45" customHeight="1"/>
    <row r="81" ht="18" customHeight="1"/>
    <row r="82" ht="18" customHeight="1"/>
    <row r="83" ht="28.5" customHeight="1"/>
    <row r="84" ht="16.5" customHeight="1"/>
    <row r="85" ht="29.25" customHeight="1"/>
    <row r="86" ht="17.25" customHeight="1"/>
    <row r="87" ht="16.5" customHeight="1"/>
    <row r="88" ht="15" customHeight="1"/>
    <row r="89" ht="27.75" customHeight="1"/>
    <row r="90" ht="15" customHeight="1"/>
    <row r="91" ht="43.5" customHeight="1"/>
    <row r="92" ht="17.25" customHeight="1"/>
    <row r="93" ht="61.5" customHeight="1"/>
    <row r="94" ht="62.25" customHeight="1"/>
    <row r="95" ht="15.75" customHeight="1"/>
    <row r="96" ht="30" customHeight="1"/>
    <row r="97" ht="75.75" customHeight="1"/>
    <row r="98" ht="30" customHeight="1"/>
    <row r="99" ht="47.25" customHeight="1"/>
  </sheetData>
  <mergeCells count="15">
    <mergeCell ref="B5:G5"/>
    <mergeCell ref="B7:G7"/>
    <mergeCell ref="D10:F10"/>
    <mergeCell ref="G10:G12"/>
    <mergeCell ref="D11:D12"/>
    <mergeCell ref="C10:C12"/>
    <mergeCell ref="E11:F11"/>
    <mergeCell ref="A10:A12"/>
    <mergeCell ref="B10:B12"/>
    <mergeCell ref="A14:G14"/>
    <mergeCell ref="A17:G17"/>
    <mergeCell ref="A18:G18"/>
    <mergeCell ref="A26:G26"/>
    <mergeCell ref="A15:G15"/>
    <mergeCell ref="A24:G24"/>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27"/>
  <sheetViews>
    <sheetView view="pageLayout" topLeftCell="A24" zoomScale="66" zoomScalePageLayoutView="66" workbookViewId="0">
      <selection activeCell="D47" sqref="D46:D47"/>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7"/>
      <c r="B1" s="7"/>
      <c r="C1" s="7"/>
      <c r="D1" s="7"/>
      <c r="E1" s="7"/>
    </row>
    <row r="2" spans="1:5">
      <c r="A2" s="132" t="s">
        <v>21</v>
      </c>
      <c r="B2" s="132"/>
      <c r="C2" s="132"/>
      <c r="D2" s="132"/>
      <c r="E2" s="132"/>
    </row>
    <row r="3" spans="1:5">
      <c r="A3" s="132" t="s">
        <v>187</v>
      </c>
      <c r="B3" s="132"/>
      <c r="C3" s="132"/>
      <c r="D3" s="132"/>
      <c r="E3" s="132"/>
    </row>
    <row r="4" spans="1:5">
      <c r="A4" s="166"/>
      <c r="B4" s="166"/>
      <c r="C4" s="166"/>
      <c r="D4" s="166"/>
      <c r="E4" s="166"/>
    </row>
    <row r="5" spans="1:5">
      <c r="A5" s="8"/>
      <c r="B5" s="8"/>
      <c r="C5" s="8"/>
      <c r="D5" s="8"/>
      <c r="E5" s="8"/>
    </row>
    <row r="6" spans="1:5">
      <c r="A6" s="9"/>
      <c r="B6" s="9"/>
      <c r="C6" s="9"/>
      <c r="D6" s="9"/>
      <c r="E6" s="9"/>
    </row>
    <row r="7" spans="1:5" ht="69" customHeight="1">
      <c r="A7" s="14" t="s">
        <v>8</v>
      </c>
      <c r="B7" s="17" t="s">
        <v>23</v>
      </c>
      <c r="C7" s="18" t="s">
        <v>88</v>
      </c>
      <c r="D7" s="17" t="s">
        <v>119</v>
      </c>
      <c r="E7" s="17" t="s">
        <v>24</v>
      </c>
    </row>
    <row r="8" spans="1:5" ht="15" customHeight="1">
      <c r="A8" s="15">
        <v>1</v>
      </c>
      <c r="B8" s="19">
        <v>2</v>
      </c>
      <c r="C8" s="19">
        <v>3</v>
      </c>
      <c r="D8" s="19">
        <v>4</v>
      </c>
      <c r="E8" s="19">
        <v>5</v>
      </c>
    </row>
    <row r="9" spans="1:5">
      <c r="A9" s="139" t="s">
        <v>50</v>
      </c>
      <c r="B9" s="140"/>
      <c r="C9" s="140"/>
      <c r="D9" s="140"/>
      <c r="E9" s="140"/>
    </row>
    <row r="10" spans="1:5">
      <c r="A10" s="165" t="s">
        <v>158</v>
      </c>
      <c r="B10" s="163"/>
      <c r="C10" s="163"/>
      <c r="D10" s="163"/>
      <c r="E10" s="164"/>
    </row>
    <row r="11" spans="1:5">
      <c r="A11" s="133" t="s">
        <v>65</v>
      </c>
      <c r="B11" s="161"/>
      <c r="C11" s="161"/>
      <c r="D11" s="161"/>
      <c r="E11" s="162"/>
    </row>
    <row r="12" spans="1:5" ht="15.75" customHeight="1">
      <c r="A12" s="136" t="s">
        <v>58</v>
      </c>
      <c r="B12" s="137"/>
      <c r="C12" s="137"/>
      <c r="D12" s="137"/>
      <c r="E12" s="138"/>
    </row>
    <row r="13" spans="1:5" ht="126" customHeight="1">
      <c r="A13" s="106" t="s">
        <v>12</v>
      </c>
      <c r="B13" s="20" t="s">
        <v>59</v>
      </c>
      <c r="C13" s="48"/>
      <c r="D13" s="20" t="s">
        <v>161</v>
      </c>
      <c r="E13" s="20" t="s">
        <v>159</v>
      </c>
    </row>
    <row r="14" spans="1:5" ht="51">
      <c r="A14" s="10"/>
      <c r="B14" s="20" t="s">
        <v>160</v>
      </c>
      <c r="C14" s="51" t="s">
        <v>163</v>
      </c>
      <c r="D14" s="20" t="s">
        <v>162</v>
      </c>
      <c r="E14" s="38"/>
    </row>
    <row r="15" spans="1:5" ht="15.75" customHeight="1">
      <c r="A15" s="136" t="s">
        <v>60</v>
      </c>
      <c r="B15" s="137"/>
      <c r="C15" s="137"/>
      <c r="D15" s="137"/>
      <c r="E15" s="138"/>
    </row>
    <row r="16" spans="1:5" ht="75" customHeight="1">
      <c r="A16" s="106" t="s">
        <v>13</v>
      </c>
      <c r="B16" s="20" t="s">
        <v>61</v>
      </c>
      <c r="C16" s="53"/>
      <c r="D16" s="38"/>
      <c r="E16" s="20" t="s">
        <v>167</v>
      </c>
    </row>
    <row r="17" spans="1:5" ht="66" customHeight="1">
      <c r="A17" s="71"/>
      <c r="B17" s="20" t="s">
        <v>165</v>
      </c>
      <c r="C17" s="51" t="s">
        <v>164</v>
      </c>
      <c r="D17" s="20" t="s">
        <v>166</v>
      </c>
      <c r="E17" s="20"/>
    </row>
    <row r="18" spans="1:5" ht="18.75" customHeight="1">
      <c r="A18" s="136" t="s">
        <v>62</v>
      </c>
      <c r="B18" s="137"/>
      <c r="C18" s="137"/>
      <c r="D18" s="137"/>
      <c r="E18" s="138"/>
    </row>
    <row r="19" spans="1:5" ht="408.75" customHeight="1">
      <c r="A19" s="26" t="s">
        <v>14</v>
      </c>
      <c r="B19" s="20" t="s">
        <v>63</v>
      </c>
      <c r="C19" s="48"/>
      <c r="D19" s="38"/>
      <c r="E19" s="20" t="s">
        <v>168</v>
      </c>
    </row>
    <row r="20" spans="1:5" ht="89.25" customHeight="1">
      <c r="A20" s="26"/>
      <c r="B20" s="20" t="s">
        <v>169</v>
      </c>
      <c r="C20" s="51" t="s">
        <v>170</v>
      </c>
      <c r="D20" s="20" t="s">
        <v>175</v>
      </c>
      <c r="E20" s="38"/>
    </row>
    <row r="21" spans="1:5" ht="65.25" customHeight="1">
      <c r="A21" s="26"/>
      <c r="B21" s="20" t="s">
        <v>171</v>
      </c>
      <c r="C21" s="51" t="s">
        <v>173</v>
      </c>
      <c r="D21" s="20" t="s">
        <v>177</v>
      </c>
      <c r="E21" s="38"/>
    </row>
    <row r="22" spans="1:5" ht="36.75" customHeight="1">
      <c r="A22" s="26"/>
      <c r="B22" s="20" t="s">
        <v>172</v>
      </c>
      <c r="C22" s="51" t="s">
        <v>174</v>
      </c>
      <c r="D22" s="20" t="s">
        <v>176</v>
      </c>
      <c r="E22" s="20"/>
    </row>
    <row r="23" spans="1:5" ht="18" customHeight="1">
      <c r="A23" s="136" t="s">
        <v>64</v>
      </c>
      <c r="B23" s="137"/>
      <c r="C23" s="137"/>
      <c r="D23" s="137"/>
      <c r="E23" s="138"/>
    </row>
    <row r="24" spans="1:5" ht="43.5" customHeight="1">
      <c r="A24" s="26" t="s">
        <v>3</v>
      </c>
      <c r="B24" s="20" t="s">
        <v>178</v>
      </c>
      <c r="C24" s="48"/>
      <c r="D24" s="38"/>
      <c r="E24" s="38"/>
    </row>
    <row r="25" spans="1:5" ht="68.25" customHeight="1">
      <c r="A25" s="27"/>
      <c r="B25" s="20" t="s">
        <v>179</v>
      </c>
      <c r="C25" s="51" t="s">
        <v>181</v>
      </c>
      <c r="D25" s="20" t="s">
        <v>180</v>
      </c>
      <c r="E25" s="38"/>
    </row>
    <row r="26" spans="1:5" ht="46.5" customHeight="1">
      <c r="A26" s="26" t="s">
        <v>3</v>
      </c>
      <c r="B26" s="20" t="s">
        <v>182</v>
      </c>
      <c r="C26" s="53"/>
      <c r="D26" s="38"/>
      <c r="E26" s="38"/>
    </row>
    <row r="27" spans="1:5" ht="52.5" customHeight="1">
      <c r="A27" s="26"/>
      <c r="B27" s="20" t="s">
        <v>184</v>
      </c>
      <c r="C27" s="51" t="s">
        <v>185</v>
      </c>
      <c r="D27" s="20" t="s">
        <v>183</v>
      </c>
      <c r="E27" s="38"/>
    </row>
  </sheetData>
  <mergeCells count="10">
    <mergeCell ref="A9:E9"/>
    <mergeCell ref="A12:E12"/>
    <mergeCell ref="A15:E15"/>
    <mergeCell ref="A18:E18"/>
    <mergeCell ref="A23:E23"/>
    <mergeCell ref="A2:E2"/>
    <mergeCell ref="A4:E4"/>
    <mergeCell ref="A3:E3"/>
    <mergeCell ref="A11:E11"/>
    <mergeCell ref="A10:E10"/>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2021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2022-03-02T11:46:19Z</cp:lastPrinted>
  <dcterms:created xsi:type="dcterms:W3CDTF">2014-05-05T16:51:08Z</dcterms:created>
  <dcterms:modified xsi:type="dcterms:W3CDTF">2022-03-15T11:12:26Z</dcterms:modified>
</cp:coreProperties>
</file>