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19035" windowHeight="11760"/>
  </bookViews>
  <sheets>
    <sheet name="использование средств 2021 год" sheetId="4" r:id="rId1"/>
    <sheet name="расходы всех форм бюджета" sheetId="5" r:id="rId2"/>
    <sheet name="достижение индикаторов" sheetId="6" r:id="rId3"/>
    <sheet name="выполнение основных мероприятий" sheetId="7" r:id="rId4"/>
    <sheet name="Лист1" sheetId="8" r:id="rId5"/>
  </sheets>
  <definedNames>
    <definedName name="_GoBack" localSheetId="3">'выполнение основных мероприятий'!#REF!</definedName>
    <definedName name="_GoBack" localSheetId="2">'достижение индикаторов'!#REF!</definedName>
    <definedName name="_GoBack" localSheetId="0">'использование средств 2021 год'!#REF!</definedName>
    <definedName name="_GoBack" localSheetId="1">'расходы всех форм бюджета'!#REF!</definedName>
    <definedName name="OLE_LINK26" localSheetId="2">'достижение индикаторов'!#REF!</definedName>
    <definedName name="OLE_LINK36" localSheetId="0">'использование средств 2021 год'!#REF!</definedName>
    <definedName name="OLE_LINK7" localSheetId="2">'достижение индикаторов'!#REF!</definedName>
  </definedNames>
  <calcPr calcId="125725"/>
</workbook>
</file>

<file path=xl/calcChain.xml><?xml version="1.0" encoding="utf-8"?>
<calcChain xmlns="http://schemas.openxmlformats.org/spreadsheetml/2006/main">
  <c r="E28" i="5"/>
  <c r="D28"/>
  <c r="E50"/>
  <c r="D50"/>
  <c r="D55"/>
  <c r="D17" l="1"/>
  <c r="E17"/>
  <c r="E30" l="1"/>
  <c r="D30"/>
  <c r="E52"/>
  <c r="D52"/>
  <c r="E19" l="1"/>
  <c r="D19"/>
  <c r="I12" i="4" l="1"/>
  <c r="H12"/>
  <c r="G12"/>
  <c r="I10"/>
  <c r="H10"/>
  <c r="G10"/>
  <c r="I9" l="1"/>
  <c r="G9"/>
  <c r="H9"/>
  <c r="E55" i="5"/>
  <c r="E44" s="1"/>
  <c r="D44"/>
  <c r="E54"/>
  <c r="D54"/>
  <c r="E53"/>
  <c r="D53"/>
  <c r="E51"/>
  <c r="D51"/>
  <c r="E49"/>
  <c r="D49"/>
  <c r="E47"/>
  <c r="D47"/>
  <c r="E46"/>
  <c r="D46"/>
  <c r="E45"/>
  <c r="D45"/>
  <c r="E33"/>
  <c r="E22" s="1"/>
  <c r="D33"/>
  <c r="D22" s="1"/>
  <c r="E32"/>
  <c r="D32"/>
  <c r="E31"/>
  <c r="D31"/>
  <c r="E29"/>
  <c r="D29"/>
  <c r="E27"/>
  <c r="D27"/>
  <c r="E25"/>
  <c r="D25"/>
  <c r="E24"/>
  <c r="D24"/>
  <c r="E23"/>
  <c r="D23"/>
  <c r="D13" l="1"/>
  <c r="D16"/>
  <c r="D20"/>
  <c r="E11"/>
  <c r="E13"/>
  <c r="E16"/>
  <c r="E20"/>
  <c r="E12"/>
  <c r="E14"/>
  <c r="E18"/>
  <c r="E21"/>
  <c r="D12"/>
  <c r="D14"/>
  <c r="D18"/>
  <c r="D21"/>
  <c r="D11" l="1"/>
</calcChain>
</file>

<file path=xl/sharedStrings.xml><?xml version="1.0" encoding="utf-8"?>
<sst xmlns="http://schemas.openxmlformats.org/spreadsheetml/2006/main" count="233" uniqueCount="134">
  <si>
    <t>1.</t>
  </si>
  <si>
    <t>1.1.</t>
  </si>
  <si>
    <t>1.2.</t>
  </si>
  <si>
    <t>1.2.1.</t>
  </si>
  <si>
    <t>Источники ресурсного обеспечения</t>
  </si>
  <si>
    <t>(тыс.рублей)</t>
  </si>
  <si>
    <t>местный бюджет</t>
  </si>
  <si>
    <t>краевой бюджет</t>
  </si>
  <si>
    <t>№ п/п</t>
  </si>
  <si>
    <t>Подпрограмма</t>
  </si>
  <si>
    <t>Направление расходов</t>
  </si>
  <si>
    <t>кассовое исполнение</t>
  </si>
  <si>
    <t>1.1.1.</t>
  </si>
  <si>
    <t>1.1.2.</t>
  </si>
  <si>
    <t>1.1.3.</t>
  </si>
  <si>
    <t>план</t>
  </si>
  <si>
    <t>%</t>
  </si>
  <si>
    <t>ед.</t>
  </si>
  <si>
    <t>Отчет</t>
  </si>
  <si>
    <t xml:space="preserve">Программа </t>
  </si>
  <si>
    <t xml:space="preserve">             Целевая статья расходов</t>
  </si>
  <si>
    <t>Наименование Программы, подпрограммы, основного мероприятия</t>
  </si>
  <si>
    <t>Сведения</t>
  </si>
  <si>
    <t>единица измерения</t>
  </si>
  <si>
    <t>наименование программы, основного мероприятия подпрограммы (Программы)</t>
  </si>
  <si>
    <t>результаты реализации</t>
  </si>
  <si>
    <t>Всего, в том числе</t>
  </si>
  <si>
    <t>значение целевого индикатора достижения цели Прогаммы, показателя решения задачи подпрограммы (Программы)</t>
  </si>
  <si>
    <t>в т.ч. предусмотренные:</t>
  </si>
  <si>
    <t>ответственному исполнителю</t>
  </si>
  <si>
    <t>соисполнителю</t>
  </si>
  <si>
    <t>средства федерального бюджета</t>
  </si>
  <si>
    <t>средства участников Программы</t>
  </si>
  <si>
    <t>1.1.4.</t>
  </si>
  <si>
    <t>1.1.5.</t>
  </si>
  <si>
    <t>Основное мероприятие "Мероприятия, связанные с решением имущественных вопросов"</t>
  </si>
  <si>
    <t>05</t>
  </si>
  <si>
    <t>Контрольное событие 1: "Заключение договора на приобретение конвертов маркированных"</t>
  </si>
  <si>
    <t>Контрольное событие 2: "Заключение договоров на оценку земельных участков и имущества"</t>
  </si>
  <si>
    <t>Контрольное событие 4: "Заключение договоров на изготовление технической документации"</t>
  </si>
  <si>
    <t>Подпрограмма  "Управление муниципальной собственностью Ипатовского городского округа Ставропольского края в области имущественных и земельных отношений"</t>
  </si>
  <si>
    <t>Муниципальная программа "Управление имуществом Ипатовского городского округа Ставропольского края"</t>
  </si>
  <si>
    <t>отдел имущества АИГО СК</t>
  </si>
  <si>
    <t>Подпрограмма "Управление муниципальной собственностью Ипатовского городского округа Ставропольского края в области имущественных и земельных отношений"</t>
  </si>
  <si>
    <t>Подпрограмма "Обеспечение реализации программы "Управление имуществом Ипатовского городского округа Ставропольского края" и общепрограммные мероприятия муниципальной программы"</t>
  </si>
  <si>
    <t xml:space="preserve"> об использовании бюджетных ассигнований местного бюджета и иных средств на выполнение основных мероприятий подпрограмм </t>
  </si>
  <si>
    <t>Информация</t>
  </si>
  <si>
    <t>Муниципальная программа "Управление имуществом  Ипатовского городского округа Ставропольского края"</t>
  </si>
  <si>
    <t xml:space="preserve"> Муниципальная программа "Управление имуществом Ипатовского городского округа Ставропольского края"</t>
  </si>
  <si>
    <t>Подпрограмма  "Обеспечение реализации программы «Управление имуществом  Ипатовского городского округа Ставропольского края» и общепрограммные мероприятия муниципальной программы"</t>
  </si>
  <si>
    <t>Контрольное событие 5: "Заключение договоров по кадастровым работам"</t>
  </si>
  <si>
    <t>Контрольное событие 6: "Заключение договора по уплате взноса на капитальный ремонт общего имущества в многоквартирном доме"</t>
  </si>
  <si>
    <t>1.1.6.</t>
  </si>
  <si>
    <t>1.1.7.</t>
  </si>
  <si>
    <t>налоговые расходы местного бюджета</t>
  </si>
  <si>
    <t>Выполнение плана доходов бюджета Ипатовского городского округа от реализации и сдачи в аренду имущества находящегося в собственности Ипатовского городского округа, а также земельных участков, государственная собственность на которых разграничена</t>
  </si>
  <si>
    <t>Задача 2. "Оказание имущественной поддержки субъектам малого и среднего предпринимательства"</t>
  </si>
  <si>
    <t>Мероприятия, связанные с решением имущественных вопросов</t>
  </si>
  <si>
    <t xml:space="preserve">Оказание имущественной поддержки субъектам МСП, в части предоставления объектов недвижимости и земельных участков, находящихся в собственности Ипатовского городского округа Ставропольского края </t>
  </si>
  <si>
    <t>Контрольное событие 7: "Расходы связанные с содержанием имущества находящегося в муниципальной казне Ипатовского городского округа Ставропольского края"</t>
  </si>
  <si>
    <t>Контрольное событие 8: "Оплата по исполнительным листам"</t>
  </si>
  <si>
    <t>Наименование Программы, подпрограммы, основного мероприятия подпрограммы</t>
  </si>
  <si>
    <t>Ответственный исполнитель, соисполнители Программы</t>
  </si>
  <si>
    <t>Наименование целевого индикатора достижения цели Программы, показателя решения задачи подпрограммы</t>
  </si>
  <si>
    <t>Обоснование отклонений значений индикатора достижения цели Программы (показателя решения задачи подпрограммы на конец отчетного года (при наличии)</t>
  </si>
  <si>
    <t>плановый/фактический срок наступления контрольного события</t>
  </si>
  <si>
    <t>в т.ч. участнику Программы</t>
  </si>
  <si>
    <t>в т.ч. участнику подпрограммы</t>
  </si>
  <si>
    <t>(+1,62)</t>
  </si>
  <si>
    <t xml:space="preserve">Подпрограмма  "Управление муниципальной собственностью Ипатовского городского округа Ставропольского края в области имущественных и земельных отношений"                                             </t>
  </si>
  <si>
    <t>Цель Программы- Повышение эффективностии  качества управления имуществом Ипатовского городского округа Ставропольского края для результативного социально- экономического развития</t>
  </si>
  <si>
    <t>Цель  Программы :  Повышение эффективностии  качества управления имуществом Ипатовского городского округа Ставропольского края для результативного социально- экономического развития</t>
  </si>
  <si>
    <t>(+1,0)</t>
  </si>
  <si>
    <t>1.1.9.</t>
  </si>
  <si>
    <t>1.1.10.</t>
  </si>
  <si>
    <t>сводная бюджетная роспись, план на 1 января 2021г.</t>
  </si>
  <si>
    <t>сводная бюджетная роспись на 31 декабря 2021 г.</t>
  </si>
  <si>
    <t>Расходы за 2021 год ( тыс.рублей)</t>
  </si>
  <si>
    <t>Объемы финансового обеспечения по Программам</t>
  </si>
  <si>
    <t>2020 год</t>
  </si>
  <si>
    <t>2021 год</t>
  </si>
  <si>
    <t>фактическое значение на конец 2021  года</t>
  </si>
  <si>
    <t>-</t>
  </si>
  <si>
    <t>Сведения о ходе реализации основного мероприятия, проблемы, возникшие в ходе выполнения основного мероприятия,  контрольного события</t>
  </si>
  <si>
    <t>Задача 1. "Обеспечение эффективного и рационального использования имущества и земельных ресурсов, способствующих пополнению доходной части бюджета Ипатовского городского округа Ставропольского края и оптимизация расходов бюджета Ипатовского городского округа Ставропольского края на содержание имущества"</t>
  </si>
  <si>
    <t>Уровень доходов от реализации и сдачи в аренду имущества, находящегося в собственности Ипатовского городского округа Ставропольского края от плановых назначений</t>
  </si>
  <si>
    <t>Уровень доходности, получаемые в виде арендной платы, от договоров аренды земельных участков, государственная собственность на которые не разграничена от плановых назначений</t>
  </si>
  <si>
    <t>Доля заключенных договоров аренды муниципального имущества и земельных участков, государственная собственность на которые не разграничена по результатам проводимых аукционов от количества прооведенных аукционов</t>
  </si>
  <si>
    <t>Доля земельных участков поставленных на кадастровый учет от количества сформированных земельных участков</t>
  </si>
  <si>
    <t>Доля проведенных проверок по муниципальному земельному контролю в отношении физических и юридических лиц в установленные сроки от количества запланированных проверок</t>
  </si>
  <si>
    <t>Ежегодное увеличение количества объектов недвижимости и земельных участков, зарегистрированных в собственность Ипатовского городского округа Ставропольского края, включенных в перечень муниципального имущества Ипатовского городского округа Ставропольского края (за исключением земельных участков), свободного от прав третьих лиц (за исключением имущественных прав субъектов малого и среднего предпринимательства), предназначенного для предоставления его во владение и (или) пользование на долгосрочной основе субъектам малого и среднего предпринимательства</t>
  </si>
  <si>
    <t xml:space="preserve">Задача 1. Обеспечение  эффективного и рационального использования  имущества и земельных ресурсов, способствующих пополнению доходной части бюджета Ипатовского городского округа Ставропольского края и оптимизации расходов бюджета Ипатовского  городского округа Ставропольского края на содержание имущества                                      </t>
  </si>
  <si>
    <t>Доля объектов недвижимости и земельных участков, зарегистрированных в собственность Ипатовского городского округа Ставропольского края, представленных субъектам малого и среднего предпринимательства, по договорам аренды от общего количества объектов</t>
  </si>
  <si>
    <t>Обеспечение деятельности отдела имущественных и земельных отношений администрации Ипатовского городского округа Ставропольского края</t>
  </si>
  <si>
    <t>30.12.2021/    30.12.2021</t>
  </si>
  <si>
    <t xml:space="preserve">Отдел имущественных и земельных отношений администрации Ипатовского городского округа Ставропольского края (далее- отдел имущества АИГО СК) </t>
  </si>
  <si>
    <t>отдел имущества АИМР СК</t>
  </si>
  <si>
    <t>20420       20430          20440        20450       20700        20990</t>
  </si>
  <si>
    <t>Основное мероприятие "Обеспечение деятельности отдела имущественных и земельных отношений администрации Ипатовского городского округа Ставропольского края"</t>
  </si>
  <si>
    <t>10010                10020</t>
  </si>
  <si>
    <t>(+2,31) рост показателя обусловлен увеличением предоставления в аренду, реализацией имущества находящегося в собственности Ипатоского округа</t>
  </si>
  <si>
    <t>(+2,64) Увеличение показателя обусловлено заключением договоров аренды на зем. участки гос. собственность  на которые не разграничена, реализация имущества в оперативном управлении</t>
  </si>
  <si>
    <t>(+4,69) Увеличение показателя обусловлено заключением договоров аренды на зем. участки гос. собственность  на которые не разграничена</t>
  </si>
  <si>
    <t>(-0,50) Невыполнение показателя обусловлено отсутствием заявлений от субъектов малого и среднего предпринимательства на заключение договоров аренды</t>
  </si>
  <si>
    <t xml:space="preserve">(-2,0) Невыполнение показателя обусловлено подачей документов на постановку земельных участков на кадастровых учет  в декабре 2021г. </t>
  </si>
  <si>
    <t>Контрольное событие 3: "Заключение договоров на публикацию объявлений через газету"</t>
  </si>
  <si>
    <t>Контрольное событие 9: "Оплата поощрения на юбилейные даты"</t>
  </si>
  <si>
    <t>Контрольное событие 10: "Оплата пособия при увольнении в связи с сокращением штата"</t>
  </si>
  <si>
    <t>Контрольное событие 11: "Расходы связанные с содержанием и управлением имущества"</t>
  </si>
  <si>
    <t>Контрольное событие 12: "Количество объектов недвижимости и земельных участков, зарегистрированных в собственность Ипатовского городского округа, предоставленных субъектам МСП, по договорам аренды"</t>
  </si>
  <si>
    <t>Контрольное событие 13: "Расходы связанные с содержанием отдела имущественных и земельных отношений"</t>
  </si>
  <si>
    <t>Контрольное событие 14: "Расходы на выплаты по оплате труда работников отдела имущественных и земельных отношений"</t>
  </si>
  <si>
    <t>Заключено 7 договоров на приобретение конвертов маркированных и марок на сумму 69,83 тыс.руб.</t>
  </si>
  <si>
    <t>Заключено 17 договоров на публикацию объявлений и информаций в газете на сумму 78,23 тыс.руб.</t>
  </si>
  <si>
    <t>Заключено 4 договора на определение рыночной стоимости годового размера арендной платы за пользование имуществом, находящимся в собственности Ипатовского городского округа Ставропольского края на сумму 23,48 тыс.руб.</t>
  </si>
  <si>
    <t>Заключено 36 договоров на изготовление технической документации на сумму 296,87 тыс.руб.</t>
  </si>
  <si>
    <t>Заключено 105 договоров на проведение кадастровых работ на земельных участках на сумму 1 042,62 тыс.руб.</t>
  </si>
  <si>
    <t>Заключен договор на уплату взносов на капитальный ремонт общего имущества в многоквартирном доме на сумму 542,91 тыс.руб. Оплата произведена на суммцу 498,47 тыс.руб.</t>
  </si>
  <si>
    <t>Оплата по исполнительным листам в отчетном году не производилась</t>
  </si>
  <si>
    <t>В течении 2021  года предоставления земельных участков субъектам МСП не проводилось в связи с отсутствием обращений.</t>
  </si>
  <si>
    <t>Заключено 48 договоров на содержание имущества находящегося в муниципальной казне Ипатовского городского округа Ставропольского края на сумму 1 516,19 тыс.руб. Оплата произведена на сумму 1 511,02 тыс.руб.</t>
  </si>
  <si>
    <t>Расходы на  оплату труда работников отдела имущественных и земельных отношений в 2021 г. составили 8 413,80 тыс. руб. (99,9% к плану)</t>
  </si>
  <si>
    <t xml:space="preserve">Расходы на содержание отдела имущественных и земельных отношений в 2021 г. составили 1 309,26 тыс. руб. (93,3% к плану)                                                               </t>
  </si>
  <si>
    <t>Уровень доходности, получаемой от перечисления части прибыли, остающейся после уплаты налогов и иных обязательных платежей муниципальных унитарных предприятий, созданных Ипатовским городским округом Ставропольского края от плановых назначений</t>
  </si>
  <si>
    <t>Доля объектов недвижимости (без учета земельных участков), зарегистрированных в собственность Ипатовского городского округа Ставропольского края от количества выявленных незарегестрированных объектов недвижимости</t>
  </si>
  <si>
    <t xml:space="preserve">Выполнение плана доходов бюджета Ипатовского городского округа от реализации и сдачи в аренду имущества находящегося в собственности Ипатовского городского округа, а также земельных участков, государственная собственность на которых разграничена-101,62%;                                                                                                                           Уровень доходов от реализации и сдачи в аренду имущества находящегося в собственности Ипатовского городского округа Ставропольского края- 102,64%;
Уровень доходности, получаемый в виде арендной платы, от договоров аренды земельных участков, государственная собственность на которые не разграничена от плановых назначений- 102,31%;
Уровень доходности от перечисления части прибыли, остающейся после уплаты налогов и иных обязательных платежей муниципальных унитарных предприятий, созданных Ипатовским городским округом Ставропольского края от плановых назначений- 104,69%;                                                                                                                       Доля заключенных договоров аренды муниципального имущества и земельных участков, государственная собственность на которые не разграничена по результатам проводимых аукционов от количества проведенных аукционов- 100,0%;
Доля объектов недвижимости (без учета земельных участков), зарегистрированных в собственность Ипатовского городского округа Ставропольского края в течении года- от количества выявленных незарегистрированных объектов недвижимости- 100,0%;
Доля земельных участков поставленных на кадастровый учет от количества сформированных земельных участков-98,0%;                                                                                                                                                                                                                                                                   Доля проведенных проверок по муниципальному земельному контролю в отношении физических и юридических лиц в установленные сроки от количества запланированных проверок- 100,0%.
</t>
  </si>
  <si>
    <t>В отчетном году произведена выплата по уходу на пенсию в размере 115,75 тыс.руб.</t>
  </si>
  <si>
    <t>В отчетном году произведена выплата пособия при увольнении в связи с сокращением штата в размере 22,51 тыс.руб.</t>
  </si>
  <si>
    <t>Заключено 8 договоров на сумму 88,83 тыс.руб.</t>
  </si>
  <si>
    <t>Выполнение плана доходов бюджета Ипатовского городского округа от реализации и сдачи в аренду имущества находящегося в собственности Ипатовского городского округа, а также земельных участков, государственная собственность на которых разграничена-101,62%;                                                            Доляо объектов недвижимости и земельных участков, зарегистрированных в собственность Ипатовского городского округа Ставропольского края, представленных субъектам малого и среднего предпринимательства, по договорам аренды от общего количества объектов составило - 0,0%;                                                                                                                                                                                                                              Количество  объектов недвижимости и земельных участков, зарегистрированных в собственность Ипатовского городского округа Ставропольского края, включенных в перечень муниципального имущества Ипатовского городского округа Ставропольского края (за исключением земельных участков), свободного от прав третьих лиц (за исключением имущественных прав субъектов малого и среднего предпринимательства), предназначенного для предоставления его во владение и (или) пользование на долгосрочной основе субъектам малого и среднего предпринимательства- 6 ед.</t>
  </si>
  <si>
    <t xml:space="preserve"> о степени выполнения основных мероприятий подпрограмм, контрольных событий муниципальной Программы "Управление имуществом Ипатовского городского округа Ставропольского края"</t>
  </si>
  <si>
    <t xml:space="preserve">о достижении значений индикаторов достижения целей  муниципальной Программы "Управление имуществом Ипатовского городского округа Ставропольского края" и показателей решения задач подпрограмм  </t>
  </si>
  <si>
    <t>муниципальной программы "Управление имуществом Ипатовского городского округа Ставропольского края"</t>
  </si>
  <si>
    <t>об использовании средств местного бюджета на реализацию муниципальной программы "Управление имуществом Ипатовского городского округа Ставропольского края"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</si>
</sst>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sz val="8"/>
      <name val="Calibri"/>
      <family val="2"/>
      <charset val="204"/>
    </font>
    <font>
      <sz val="10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b/>
      <sz val="10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3" fillId="0" borderId="0"/>
    <xf numFmtId="0" fontId="9" fillId="0" borderId="0"/>
  </cellStyleXfs>
  <cellXfs count="140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horizontal="center" wrapText="1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/>
    </xf>
    <xf numFmtId="0" fontId="6" fillId="0" borderId="0" xfId="0" applyFont="1" applyFill="1"/>
    <xf numFmtId="0" fontId="6" fillId="0" borderId="0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11" fillId="0" borderId="0" xfId="0" applyFont="1" applyFill="1"/>
    <xf numFmtId="0" fontId="13" fillId="0" borderId="0" xfId="0" applyFont="1" applyFill="1" applyAlignment="1">
      <alignment horizontal="center"/>
    </xf>
    <xf numFmtId="0" fontId="11" fillId="0" borderId="7" xfId="0" applyFont="1" applyFill="1" applyBorder="1"/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wrapText="1"/>
    </xf>
    <xf numFmtId="0" fontId="2" fillId="0" borderId="0" xfId="0" applyFont="1" applyFill="1" applyAlignment="1">
      <alignment horizontal="left"/>
    </xf>
    <xf numFmtId="0" fontId="12" fillId="0" borderId="6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left" vertical="top" wrapText="1"/>
    </xf>
    <xf numFmtId="0" fontId="12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top"/>
    </xf>
    <xf numFmtId="0" fontId="17" fillId="0" borderId="6" xfId="0" applyFont="1" applyFill="1" applyBorder="1" applyAlignment="1">
      <alignment horizontal="center" vertical="top"/>
    </xf>
    <xf numFmtId="0" fontId="12" fillId="0" borderId="1" xfId="0" applyFont="1" applyFill="1" applyBorder="1" applyAlignment="1"/>
    <xf numFmtId="0" fontId="10" fillId="2" borderId="1" xfId="0" applyFont="1" applyFill="1" applyBorder="1" applyAlignment="1">
      <alignment horizontal="center" wrapText="1"/>
    </xf>
    <xf numFmtId="0" fontId="12" fillId="0" borderId="6" xfId="0" applyFont="1" applyFill="1" applyBorder="1" applyAlignment="1">
      <alignment horizontal="center" wrapText="1"/>
    </xf>
    <xf numFmtId="0" fontId="12" fillId="0" borderId="4" xfId="0" applyFont="1" applyFill="1" applyBorder="1" applyAlignment="1">
      <alignment horizontal="center" wrapText="1"/>
    </xf>
    <xf numFmtId="0" fontId="12" fillId="0" borderId="8" xfId="0" applyFont="1" applyFill="1" applyBorder="1" applyAlignment="1">
      <alignment horizontal="center" wrapText="1"/>
    </xf>
    <xf numFmtId="0" fontId="12" fillId="0" borderId="4" xfId="0" applyFont="1" applyFill="1" applyBorder="1" applyAlignment="1">
      <alignment horizontal="center" vertical="top" wrapText="1"/>
    </xf>
    <xf numFmtId="0" fontId="7" fillId="0" borderId="0" xfId="0" applyFont="1" applyAlignment="1"/>
    <xf numFmtId="0" fontId="11" fillId="0" borderId="0" xfId="0" applyFont="1" applyFill="1" applyAlignment="1">
      <alignment horizontal="center"/>
    </xf>
    <xf numFmtId="0" fontId="10" fillId="0" borderId="1" xfId="0" applyFont="1" applyFill="1" applyBorder="1" applyAlignment="1">
      <alignment horizontal="center" wrapText="1"/>
    </xf>
    <xf numFmtId="0" fontId="12" fillId="0" borderId="1" xfId="0" applyFont="1" applyFill="1" applyBorder="1" applyAlignment="1">
      <alignment horizontal="center" vertical="center" wrapText="1"/>
    </xf>
    <xf numFmtId="2" fontId="12" fillId="0" borderId="1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vertical="top" wrapText="1"/>
    </xf>
    <xf numFmtId="0" fontId="6" fillId="0" borderId="0" xfId="0" applyFont="1" applyFill="1" applyAlignment="1">
      <alignment horizontal="left"/>
    </xf>
    <xf numFmtId="0" fontId="11" fillId="0" borderId="0" xfId="0" applyFont="1" applyFill="1" applyAlignment="1">
      <alignment horizontal="left"/>
    </xf>
    <xf numFmtId="0" fontId="2" fillId="0" borderId="0" xfId="0" applyFont="1" applyFill="1" applyAlignment="1">
      <alignment horizontal="right"/>
    </xf>
    <xf numFmtId="0" fontId="12" fillId="0" borderId="1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/>
    </xf>
    <xf numFmtId="0" fontId="10" fillId="0" borderId="1" xfId="0" applyFont="1" applyBorder="1" applyAlignment="1">
      <alignment horizontal="center"/>
    </xf>
    <xf numFmtId="14" fontId="5" fillId="0" borderId="1" xfId="0" applyNumberFormat="1" applyFont="1" applyFill="1" applyBorder="1" applyAlignment="1">
      <alignment horizontal="center" vertical="top" wrapText="1"/>
    </xf>
    <xf numFmtId="2" fontId="12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49" fontId="12" fillId="0" borderId="1" xfId="0" applyNumberFormat="1" applyFont="1" applyFill="1" applyBorder="1" applyAlignment="1">
      <alignment horizontal="center" vertical="center" wrapText="1"/>
    </xf>
    <xf numFmtId="2" fontId="12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/>
    </xf>
    <xf numFmtId="0" fontId="10" fillId="0" borderId="1" xfId="0" applyFont="1" applyFill="1" applyBorder="1" applyAlignment="1">
      <alignment vertical="top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top" wrapText="1"/>
    </xf>
    <xf numFmtId="0" fontId="14" fillId="0" borderId="1" xfId="0" applyFont="1" applyFill="1" applyBorder="1" applyAlignment="1">
      <alignment horizontal="left" vertical="top" wrapText="1"/>
    </xf>
    <xf numFmtId="2" fontId="14" fillId="2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wrapText="1"/>
    </xf>
    <xf numFmtId="0" fontId="12" fillId="0" borderId="1" xfId="0" applyFont="1" applyFill="1" applyBorder="1" applyAlignment="1">
      <alignment horizontal="left" wrapText="1"/>
    </xf>
    <xf numFmtId="2" fontId="14" fillId="2" borderId="4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wrapText="1"/>
    </xf>
    <xf numFmtId="49" fontId="12" fillId="0" borderId="1" xfId="3" applyNumberFormat="1" applyFont="1" applyFill="1" applyBorder="1" applyAlignment="1">
      <alignment horizontal="center" vertical="center" wrapText="1"/>
    </xf>
    <xf numFmtId="49" fontId="14" fillId="0" borderId="1" xfId="3" applyNumberFormat="1" applyFont="1" applyFill="1" applyBorder="1" applyAlignment="1">
      <alignment horizontal="center" vertical="center" wrapText="1"/>
    </xf>
    <xf numFmtId="2" fontId="14" fillId="0" borderId="1" xfId="0" applyNumberFormat="1" applyFont="1" applyFill="1" applyBorder="1" applyAlignment="1">
      <alignment horizontal="center" vertical="center" wrapText="1"/>
    </xf>
    <xf numFmtId="2" fontId="12" fillId="0" borderId="8" xfId="0" applyNumberFormat="1" applyFont="1" applyFill="1" applyBorder="1" applyAlignment="1">
      <alignment horizontal="center" wrapText="1"/>
    </xf>
    <xf numFmtId="2" fontId="12" fillId="0" borderId="4" xfId="0" applyNumberFormat="1" applyFont="1" applyFill="1" applyBorder="1" applyAlignment="1">
      <alignment horizontal="center" vertical="top" wrapText="1"/>
    </xf>
    <xf numFmtId="49" fontId="14" fillId="2" borderId="1" xfId="0" applyNumberFormat="1" applyFont="1" applyFill="1" applyBorder="1" applyAlignment="1">
      <alignment horizontal="center" vertical="center" wrapText="1"/>
    </xf>
    <xf numFmtId="2" fontId="12" fillId="0" borderId="8" xfId="0" applyNumberFormat="1" applyFont="1" applyFill="1" applyBorder="1" applyAlignment="1">
      <alignment horizontal="center" vertical="top" wrapText="1"/>
    </xf>
    <xf numFmtId="2" fontId="12" fillId="0" borderId="9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top" wrapText="1"/>
    </xf>
    <xf numFmtId="2" fontId="14" fillId="0" borderId="8" xfId="0" applyNumberFormat="1" applyFont="1" applyFill="1" applyBorder="1" applyAlignment="1">
      <alignment horizontal="center" vertical="top" wrapText="1"/>
    </xf>
    <xf numFmtId="2" fontId="14" fillId="2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 wrapText="1"/>
    </xf>
    <xf numFmtId="0" fontId="18" fillId="0" borderId="1" xfId="0" applyFont="1" applyBorder="1" applyAlignment="1"/>
    <xf numFmtId="0" fontId="12" fillId="0" borderId="1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wrapText="1"/>
    </xf>
    <xf numFmtId="0" fontId="7" fillId="0" borderId="0" xfId="0" applyFont="1" applyAlignment="1"/>
    <xf numFmtId="0" fontId="12" fillId="0" borderId="3" xfId="0" applyFont="1" applyFill="1" applyBorder="1" applyAlignment="1">
      <alignment horizontal="center"/>
    </xf>
    <xf numFmtId="0" fontId="12" fillId="0" borderId="9" xfId="0" applyFont="1" applyFill="1" applyBorder="1" applyAlignment="1">
      <alignment horizontal="center"/>
    </xf>
    <xf numFmtId="0" fontId="12" fillId="0" borderId="6" xfId="0" applyFont="1" applyFill="1" applyBorder="1" applyAlignment="1">
      <alignment horizontal="center"/>
    </xf>
    <xf numFmtId="0" fontId="12" fillId="0" borderId="4" xfId="0" applyFont="1" applyBorder="1" applyAlignment="1">
      <alignment horizontal="left" vertical="top" wrapText="1"/>
    </xf>
    <xf numFmtId="0" fontId="18" fillId="0" borderId="5" xfId="0" applyFont="1" applyBorder="1" applyAlignment="1">
      <alignment horizontal="left" vertical="top" wrapText="1"/>
    </xf>
    <xf numFmtId="0" fontId="18" fillId="0" borderId="2" xfId="0" applyFont="1" applyBorder="1" applyAlignment="1">
      <alignment horizontal="left" vertical="top" wrapText="1"/>
    </xf>
    <xf numFmtId="0" fontId="14" fillId="2" borderId="4" xfId="0" applyFont="1" applyFill="1" applyBorder="1" applyAlignment="1">
      <alignment horizontal="center" vertical="top" wrapText="1"/>
    </xf>
    <xf numFmtId="0" fontId="18" fillId="2" borderId="5" xfId="0" applyFont="1" applyFill="1" applyBorder="1" applyAlignment="1">
      <alignment horizontal="center" vertical="top" wrapText="1"/>
    </xf>
    <xf numFmtId="0" fontId="18" fillId="2" borderId="2" xfId="0" applyFont="1" applyFill="1" applyBorder="1" applyAlignment="1">
      <alignment horizontal="center" vertical="top" wrapText="1"/>
    </xf>
    <xf numFmtId="0" fontId="14" fillId="2" borderId="4" xfId="0" applyFont="1" applyFill="1" applyBorder="1" applyAlignment="1">
      <alignment horizontal="left" vertical="top" wrapText="1"/>
    </xf>
    <xf numFmtId="0" fontId="18" fillId="2" borderId="5" xfId="0" applyFont="1" applyFill="1" applyBorder="1" applyAlignment="1">
      <alignment vertical="top" wrapText="1"/>
    </xf>
    <xf numFmtId="0" fontId="18" fillId="2" borderId="2" xfId="0" applyFont="1" applyFill="1" applyBorder="1" applyAlignment="1">
      <alignment vertical="top" wrapText="1"/>
    </xf>
    <xf numFmtId="0" fontId="11" fillId="0" borderId="0" xfId="0" applyFont="1" applyFill="1" applyAlignment="1">
      <alignment horizontal="center"/>
    </xf>
    <xf numFmtId="0" fontId="15" fillId="0" borderId="5" xfId="0" applyFont="1" applyBorder="1" applyAlignment="1">
      <alignment horizontal="left" vertical="top" wrapText="1"/>
    </xf>
    <xf numFmtId="0" fontId="15" fillId="0" borderId="2" xfId="0" applyFont="1" applyBorder="1" applyAlignment="1">
      <alignment horizontal="left" vertical="top" wrapText="1"/>
    </xf>
    <xf numFmtId="0" fontId="14" fillId="0" borderId="4" xfId="0" applyFont="1" applyBorder="1" applyAlignment="1">
      <alignment horizontal="left" vertical="top" wrapText="1"/>
    </xf>
    <xf numFmtId="0" fontId="14" fillId="0" borderId="3" xfId="0" applyFont="1" applyBorder="1" applyAlignment="1">
      <alignment horizontal="center" vertical="top" wrapText="1"/>
    </xf>
    <xf numFmtId="49" fontId="14" fillId="0" borderId="3" xfId="0" applyNumberFormat="1" applyFont="1" applyFill="1" applyBorder="1" applyAlignment="1">
      <alignment horizontal="center" vertical="top" wrapText="1"/>
    </xf>
    <xf numFmtId="0" fontId="14" fillId="0" borderId="3" xfId="0" applyFont="1" applyFill="1" applyBorder="1" applyAlignment="1">
      <alignment horizontal="center" vertical="top" wrapText="1"/>
    </xf>
    <xf numFmtId="0" fontId="14" fillId="0" borderId="3" xfId="0" applyNumberFormat="1" applyFont="1" applyFill="1" applyBorder="1" applyAlignment="1">
      <alignment horizontal="center" vertical="top" wrapText="1"/>
    </xf>
    <xf numFmtId="0" fontId="14" fillId="0" borderId="9" xfId="0" applyNumberFormat="1" applyFont="1" applyBorder="1" applyAlignment="1">
      <alignment horizontal="center" vertical="top" wrapText="1"/>
    </xf>
    <xf numFmtId="0" fontId="14" fillId="0" borderId="6" xfId="0" applyNumberFormat="1" applyFont="1" applyBorder="1" applyAlignment="1">
      <alignment horizontal="center" vertical="top" wrapText="1"/>
    </xf>
    <xf numFmtId="0" fontId="14" fillId="0" borderId="9" xfId="0" applyFont="1" applyBorder="1" applyAlignment="1">
      <alignment horizontal="center" vertical="top" wrapText="1"/>
    </xf>
    <xf numFmtId="0" fontId="14" fillId="0" borderId="6" xfId="0" applyFont="1" applyBorder="1" applyAlignment="1">
      <alignment horizontal="center" vertical="top" wrapText="1"/>
    </xf>
    <xf numFmtId="0" fontId="14" fillId="0" borderId="3" xfId="0" applyFont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top" wrapText="1"/>
    </xf>
    <xf numFmtId="0" fontId="12" fillId="0" borderId="6" xfId="0" applyFont="1" applyFill="1" applyBorder="1" applyAlignment="1">
      <alignment horizontal="center" vertical="top" wrapText="1"/>
    </xf>
    <xf numFmtId="0" fontId="17" fillId="0" borderId="3" xfId="0" applyFont="1" applyFill="1" applyBorder="1" applyAlignment="1">
      <alignment horizontal="center" vertical="top"/>
    </xf>
    <xf numFmtId="0" fontId="17" fillId="0" borderId="6" xfId="0" applyFont="1" applyFill="1" applyBorder="1" applyAlignment="1">
      <alignment horizontal="center" vertical="top"/>
    </xf>
    <xf numFmtId="0" fontId="17" fillId="0" borderId="4" xfId="0" applyFont="1" applyFill="1" applyBorder="1" applyAlignment="1">
      <alignment wrapText="1"/>
    </xf>
    <xf numFmtId="0" fontId="17" fillId="0" borderId="5" xfId="0" applyFont="1" applyFill="1" applyBorder="1" applyAlignment="1">
      <alignment wrapText="1"/>
    </xf>
    <xf numFmtId="0" fontId="17" fillId="0" borderId="2" xfId="0" applyFont="1" applyFill="1" applyBorder="1" applyAlignment="1">
      <alignment wrapText="1"/>
    </xf>
    <xf numFmtId="0" fontId="17" fillId="0" borderId="4" xfId="0" applyFont="1" applyFill="1" applyBorder="1" applyAlignment="1">
      <alignment horizontal="center" vertical="top" wrapText="1"/>
    </xf>
    <xf numFmtId="0" fontId="17" fillId="0" borderId="5" xfId="0" applyFont="1" applyFill="1" applyBorder="1" applyAlignment="1">
      <alignment horizontal="center" vertical="top" wrapText="1"/>
    </xf>
    <xf numFmtId="0" fontId="17" fillId="0" borderId="2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center"/>
    </xf>
    <xf numFmtId="0" fontId="17" fillId="0" borderId="3" xfId="0" applyFont="1" applyFill="1" applyBorder="1" applyAlignment="1">
      <alignment horizontal="center" vertical="top" wrapText="1"/>
    </xf>
    <xf numFmtId="0" fontId="17" fillId="0" borderId="9" xfId="0" applyFont="1" applyFill="1" applyBorder="1" applyAlignment="1">
      <alignment horizontal="center" vertical="top" wrapText="1"/>
    </xf>
    <xf numFmtId="0" fontId="17" fillId="0" borderId="6" xfId="0" applyFont="1" applyFill="1" applyBorder="1" applyAlignment="1">
      <alignment horizontal="center" vertical="top" wrapText="1"/>
    </xf>
    <xf numFmtId="49" fontId="14" fillId="2" borderId="3" xfId="0" applyNumberFormat="1" applyFont="1" applyFill="1" applyBorder="1" applyAlignment="1">
      <alignment horizontal="center" vertical="top"/>
    </xf>
    <xf numFmtId="0" fontId="14" fillId="2" borderId="9" xfId="0" applyFont="1" applyFill="1" applyBorder="1" applyAlignment="1">
      <alignment horizontal="center" vertical="top"/>
    </xf>
    <xf numFmtId="0" fontId="14" fillId="2" borderId="6" xfId="0" applyFont="1" applyFill="1" applyBorder="1" applyAlignment="1">
      <alignment horizontal="center" vertical="top"/>
    </xf>
    <xf numFmtId="0" fontId="19" fillId="0" borderId="9" xfId="0" applyFont="1" applyFill="1" applyBorder="1" applyAlignment="1">
      <alignment horizontal="center" vertical="top" wrapText="1"/>
    </xf>
    <xf numFmtId="0" fontId="19" fillId="0" borderId="6" xfId="0" applyFont="1" applyFill="1" applyBorder="1" applyAlignment="1">
      <alignment horizontal="center" vertical="top" wrapText="1"/>
    </xf>
    <xf numFmtId="0" fontId="14" fillId="0" borderId="3" xfId="0" applyFont="1" applyBorder="1" applyAlignment="1">
      <alignment horizontal="center" vertical="top"/>
    </xf>
    <xf numFmtId="0" fontId="14" fillId="0" borderId="9" xfId="0" applyFont="1" applyBorder="1" applyAlignment="1">
      <alignment horizontal="center" vertical="top"/>
    </xf>
    <xf numFmtId="0" fontId="14" fillId="0" borderId="6" xfId="0" applyFont="1" applyBorder="1" applyAlignment="1">
      <alignment horizontal="center" vertical="top"/>
    </xf>
    <xf numFmtId="0" fontId="6" fillId="0" borderId="0" xfId="0" applyFont="1" applyFill="1" applyBorder="1" applyAlignment="1">
      <alignment horizontal="center"/>
    </xf>
    <xf numFmtId="49" fontId="14" fillId="2" borderId="12" xfId="0" applyNumberFormat="1" applyFont="1" applyFill="1" applyBorder="1" applyAlignment="1">
      <alignment horizontal="center" vertical="top"/>
    </xf>
    <xf numFmtId="49" fontId="14" fillId="2" borderId="10" xfId="0" applyNumberFormat="1" applyFont="1" applyFill="1" applyBorder="1" applyAlignment="1">
      <alignment horizontal="center" vertical="top"/>
    </xf>
    <xf numFmtId="49" fontId="14" fillId="2" borderId="11" xfId="0" applyNumberFormat="1" applyFont="1" applyFill="1" applyBorder="1" applyAlignment="1">
      <alignment horizontal="center" vertical="top"/>
    </xf>
    <xf numFmtId="49" fontId="14" fillId="2" borderId="7" xfId="0" applyNumberFormat="1" applyFont="1" applyFill="1" applyBorder="1" applyAlignment="1">
      <alignment horizontal="center" vertical="top"/>
    </xf>
    <xf numFmtId="0" fontId="14" fillId="0" borderId="9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</cellXfs>
  <cellStyles count="4">
    <cellStyle name="Обычный" xfId="0" builtinId="0"/>
    <cellStyle name="Обычный 2" xfId="1"/>
    <cellStyle name="Обычный 3" xfId="2"/>
    <cellStyle name="Обычный_Лист1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13"/>
  <sheetViews>
    <sheetView tabSelected="1" view="pageLayout" topLeftCell="A2" zoomScale="76" zoomScaleNormal="82" zoomScaleSheetLayoutView="82" zoomScalePageLayoutView="76" workbookViewId="0">
      <selection activeCell="C27" sqref="C27"/>
    </sheetView>
  </sheetViews>
  <sheetFormatPr defaultColWidth="9.140625" defaultRowHeight="15.75"/>
  <cols>
    <col min="1" max="1" width="9.85546875" style="1" customWidth="1"/>
    <col min="2" max="2" width="72.140625" style="1" customWidth="1"/>
    <col min="3" max="3" width="59.28515625" style="1" customWidth="1"/>
    <col min="4" max="4" width="12.140625" style="1" customWidth="1"/>
    <col min="5" max="5" width="15.7109375" style="1" customWidth="1"/>
    <col min="6" max="6" width="14.42578125" style="1" customWidth="1"/>
    <col min="7" max="7" width="17.140625" style="1" customWidth="1"/>
    <col min="8" max="8" width="14.85546875" style="1" customWidth="1"/>
    <col min="9" max="9" width="13" style="1" customWidth="1"/>
    <col min="10" max="16384" width="9.140625" style="1"/>
  </cols>
  <sheetData>
    <row r="2" spans="1:9" ht="18.75">
      <c r="A2" s="10"/>
      <c r="B2" s="10"/>
      <c r="C2" s="11" t="s">
        <v>18</v>
      </c>
      <c r="D2" s="10"/>
      <c r="E2" s="10"/>
      <c r="F2" s="10"/>
      <c r="G2" s="10"/>
      <c r="H2" s="10"/>
      <c r="I2" s="10"/>
    </row>
    <row r="3" spans="1:9">
      <c r="A3" s="10"/>
      <c r="B3" s="10"/>
      <c r="C3" s="10"/>
      <c r="D3" s="10"/>
      <c r="E3" s="10"/>
      <c r="F3" s="10"/>
      <c r="G3" s="10"/>
      <c r="H3" s="10"/>
      <c r="I3" s="10"/>
    </row>
    <row r="4" spans="1:9" ht="21" customHeight="1">
      <c r="A4" s="84" t="s">
        <v>133</v>
      </c>
      <c r="B4" s="84"/>
      <c r="C4" s="84"/>
      <c r="D4" s="84"/>
      <c r="E4" s="84"/>
      <c r="F4" s="84"/>
      <c r="G4" s="84"/>
      <c r="H4" s="85"/>
      <c r="I4" s="85"/>
    </row>
    <row r="5" spans="1:9">
      <c r="A5" s="12"/>
      <c r="B5" s="12"/>
      <c r="C5" s="12"/>
      <c r="D5" s="12"/>
      <c r="E5" s="12"/>
      <c r="F5" s="12"/>
      <c r="G5" s="12"/>
      <c r="H5" s="12"/>
      <c r="I5" s="12" t="s">
        <v>5</v>
      </c>
    </row>
    <row r="6" spans="1:9">
      <c r="A6" s="81" t="s">
        <v>8</v>
      </c>
      <c r="B6" s="83" t="s">
        <v>61</v>
      </c>
      <c r="C6" s="83" t="s">
        <v>62</v>
      </c>
      <c r="D6" s="28" t="s">
        <v>20</v>
      </c>
      <c r="E6" s="28"/>
      <c r="F6" s="28"/>
      <c r="G6" s="86" t="s">
        <v>77</v>
      </c>
      <c r="H6" s="87"/>
      <c r="I6" s="88"/>
    </row>
    <row r="7" spans="1:9" s="2" customFormat="1" ht="51">
      <c r="A7" s="82"/>
      <c r="B7" s="82"/>
      <c r="C7" s="82"/>
      <c r="D7" s="37" t="s">
        <v>19</v>
      </c>
      <c r="E7" s="37" t="s">
        <v>9</v>
      </c>
      <c r="F7" s="21" t="s">
        <v>10</v>
      </c>
      <c r="G7" s="43" t="s">
        <v>75</v>
      </c>
      <c r="H7" s="43" t="s">
        <v>76</v>
      </c>
      <c r="I7" s="37" t="s">
        <v>11</v>
      </c>
    </row>
    <row r="8" spans="1:9" s="3" customFormat="1">
      <c r="A8" s="14">
        <v>1</v>
      </c>
      <c r="B8" s="14">
        <v>2</v>
      </c>
      <c r="C8" s="14">
        <v>3</v>
      </c>
      <c r="D8" s="14">
        <v>4</v>
      </c>
      <c r="E8" s="14">
        <v>5</v>
      </c>
      <c r="F8" s="14">
        <v>6</v>
      </c>
      <c r="G8" s="14">
        <v>7</v>
      </c>
      <c r="H8" s="14">
        <v>8</v>
      </c>
      <c r="I8" s="14">
        <v>9</v>
      </c>
    </row>
    <row r="9" spans="1:9" ht="40.5" customHeight="1">
      <c r="A9" s="56" t="s">
        <v>0</v>
      </c>
      <c r="B9" s="57" t="s">
        <v>41</v>
      </c>
      <c r="C9" s="75" t="s">
        <v>95</v>
      </c>
      <c r="D9" s="69" t="s">
        <v>36</v>
      </c>
      <c r="E9" s="29"/>
      <c r="F9" s="29"/>
      <c r="G9" s="59">
        <f>G10+G12</f>
        <v>13587.27</v>
      </c>
      <c r="H9" s="59">
        <f>H10+H12</f>
        <v>13935.78</v>
      </c>
      <c r="I9" s="59">
        <f>I10+I12</f>
        <v>13677.9</v>
      </c>
    </row>
    <row r="10" spans="1:9" ht="42.75" customHeight="1">
      <c r="A10" s="80" t="s">
        <v>1</v>
      </c>
      <c r="B10" s="58" t="s">
        <v>43</v>
      </c>
      <c r="C10" s="74" t="s">
        <v>42</v>
      </c>
      <c r="D10" s="65" t="s">
        <v>36</v>
      </c>
      <c r="E10" s="74">
        <v>1</v>
      </c>
      <c r="F10" s="36"/>
      <c r="G10" s="66">
        <f>G11</f>
        <v>3990</v>
      </c>
      <c r="H10" s="66">
        <f>H11</f>
        <v>4113.17</v>
      </c>
      <c r="I10" s="66">
        <f>I11</f>
        <v>3954.84</v>
      </c>
    </row>
    <row r="11" spans="1:9" ht="80.25" customHeight="1">
      <c r="A11" s="79" t="s">
        <v>12</v>
      </c>
      <c r="B11" s="19" t="s">
        <v>35</v>
      </c>
      <c r="C11" s="72" t="s">
        <v>42</v>
      </c>
      <c r="D11" s="64" t="s">
        <v>36</v>
      </c>
      <c r="E11" s="72">
        <v>1</v>
      </c>
      <c r="F11" s="14" t="s">
        <v>97</v>
      </c>
      <c r="G11" s="49">
        <v>3990</v>
      </c>
      <c r="H11" s="49">
        <v>4113.17</v>
      </c>
      <c r="I11" s="49">
        <v>3954.84</v>
      </c>
    </row>
    <row r="12" spans="1:9" ht="43.5" customHeight="1">
      <c r="A12" s="80" t="s">
        <v>2</v>
      </c>
      <c r="B12" s="58" t="s">
        <v>44</v>
      </c>
      <c r="C12" s="74" t="s">
        <v>42</v>
      </c>
      <c r="D12" s="65" t="s">
        <v>36</v>
      </c>
      <c r="E12" s="74">
        <v>2</v>
      </c>
      <c r="F12" s="73"/>
      <c r="G12" s="66">
        <f>G13</f>
        <v>9597.27</v>
      </c>
      <c r="H12" s="74">
        <f>H13</f>
        <v>9822.61</v>
      </c>
      <c r="I12" s="74">
        <f>I13</f>
        <v>9723.06</v>
      </c>
    </row>
    <row r="13" spans="1:9" ht="30.75" customHeight="1">
      <c r="A13" s="79" t="s">
        <v>3</v>
      </c>
      <c r="B13" s="19" t="s">
        <v>98</v>
      </c>
      <c r="C13" s="72" t="s">
        <v>96</v>
      </c>
      <c r="D13" s="64" t="s">
        <v>36</v>
      </c>
      <c r="E13" s="72">
        <v>2</v>
      </c>
      <c r="F13" s="72" t="s">
        <v>99</v>
      </c>
      <c r="G13" s="49">
        <v>9597.27</v>
      </c>
      <c r="H13" s="72">
        <v>9822.61</v>
      </c>
      <c r="I13" s="72">
        <v>9723.06</v>
      </c>
    </row>
  </sheetData>
  <mergeCells count="5">
    <mergeCell ref="A6:A7"/>
    <mergeCell ref="B6:B7"/>
    <mergeCell ref="C6:C7"/>
    <mergeCell ref="A4:I4"/>
    <mergeCell ref="G6:I6"/>
  </mergeCells>
  <phoneticPr fontId="4" type="noConversion"/>
  <pageMargins left="0.25" right="0.25" top="0.75" bottom="0.75" header="0.3" footer="0.3"/>
  <pageSetup paperSize="9" scale="6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E65"/>
  <sheetViews>
    <sheetView showWhiteSpace="0" topLeftCell="A44" zoomScale="87" zoomScaleNormal="87" zoomScalePageLayoutView="75" workbookViewId="0">
      <selection activeCell="B66" sqref="B66:B857"/>
    </sheetView>
  </sheetViews>
  <sheetFormatPr defaultColWidth="9.140625" defaultRowHeight="15.75"/>
  <cols>
    <col min="1" max="1" width="6.5703125" style="1" customWidth="1"/>
    <col min="2" max="2" width="98.140625" style="1" customWidth="1"/>
    <col min="3" max="3" width="66" style="1" customWidth="1"/>
    <col min="4" max="4" width="21.28515625" style="1" customWidth="1"/>
    <col min="5" max="5" width="22.140625" style="1" customWidth="1"/>
    <col min="6" max="6" width="13.28515625" style="1" bestFit="1" customWidth="1"/>
    <col min="7" max="7" width="13.140625" style="1" customWidth="1"/>
    <col min="8" max="8" width="15.7109375" style="1" customWidth="1"/>
    <col min="9" max="16384" width="9.140625" style="1"/>
  </cols>
  <sheetData>
    <row r="1" spans="1:5">
      <c r="A1" s="6"/>
      <c r="B1" s="6"/>
      <c r="C1" s="6"/>
      <c r="D1" s="40"/>
      <c r="E1" s="6"/>
    </row>
    <row r="2" spans="1:5">
      <c r="A2" s="6"/>
      <c r="B2" s="6"/>
      <c r="C2" s="6"/>
      <c r="D2" s="41"/>
      <c r="E2" s="6"/>
    </row>
    <row r="3" spans="1:5">
      <c r="A3" s="6"/>
      <c r="B3" s="6"/>
      <c r="C3" s="6"/>
      <c r="D3" s="6"/>
      <c r="E3" s="6"/>
    </row>
    <row r="4" spans="1:5">
      <c r="A4" s="6"/>
      <c r="B4" s="98" t="s">
        <v>46</v>
      </c>
      <c r="C4" s="98"/>
      <c r="D4" s="10"/>
      <c r="E4" s="10"/>
    </row>
    <row r="5" spans="1:5">
      <c r="A5" s="6"/>
      <c r="B5" s="98" t="s">
        <v>45</v>
      </c>
      <c r="C5" s="98"/>
      <c r="D5" s="98"/>
      <c r="E5" s="98"/>
    </row>
    <row r="6" spans="1:5">
      <c r="A6" s="6"/>
      <c r="B6" s="98" t="s">
        <v>132</v>
      </c>
      <c r="C6" s="85"/>
      <c r="D6" s="6"/>
      <c r="E6" s="6"/>
    </row>
    <row r="7" spans="1:5">
      <c r="A7" s="6"/>
      <c r="B7" s="35"/>
      <c r="C7" s="34"/>
      <c r="D7" s="6"/>
      <c r="E7" s="6"/>
    </row>
    <row r="8" spans="1:5">
      <c r="A8" s="12"/>
      <c r="B8" s="12"/>
      <c r="C8" s="12"/>
      <c r="D8" s="12"/>
      <c r="E8" s="12" t="s">
        <v>5</v>
      </c>
    </row>
    <row r="9" spans="1:5" ht="39">
      <c r="A9" s="14" t="s">
        <v>8</v>
      </c>
      <c r="B9" s="14" t="s">
        <v>21</v>
      </c>
      <c r="C9" s="14" t="s">
        <v>4</v>
      </c>
      <c r="D9" s="30" t="s">
        <v>78</v>
      </c>
      <c r="E9" s="18" t="s">
        <v>11</v>
      </c>
    </row>
    <row r="10" spans="1:5">
      <c r="A10" s="31">
        <v>1</v>
      </c>
      <c r="B10" s="31">
        <v>2</v>
      </c>
      <c r="C10" s="14">
        <v>3</v>
      </c>
      <c r="D10" s="32">
        <v>4</v>
      </c>
      <c r="E10" s="33">
        <v>5</v>
      </c>
    </row>
    <row r="11" spans="1:5" ht="15.75" customHeight="1">
      <c r="A11" s="92" t="s">
        <v>0</v>
      </c>
      <c r="B11" s="95" t="s">
        <v>47</v>
      </c>
      <c r="C11" s="63" t="s">
        <v>26</v>
      </c>
      <c r="D11" s="62">
        <f>D12+D13+D14+D20</f>
        <v>13935.78</v>
      </c>
      <c r="E11" s="62">
        <f>E22+E44</f>
        <v>13677.9</v>
      </c>
    </row>
    <row r="12" spans="1:5">
      <c r="A12" s="93"/>
      <c r="B12" s="96"/>
      <c r="C12" s="63" t="s">
        <v>6</v>
      </c>
      <c r="D12" s="62">
        <f>D23+D45</f>
        <v>13935.78</v>
      </c>
      <c r="E12" s="62">
        <f>E23+E45</f>
        <v>13677.9</v>
      </c>
    </row>
    <row r="13" spans="1:5">
      <c r="A13" s="93"/>
      <c r="B13" s="96"/>
      <c r="C13" s="63" t="s">
        <v>31</v>
      </c>
      <c r="D13" s="62">
        <f>D24+D46</f>
        <v>0</v>
      </c>
      <c r="E13" s="62">
        <f>E24+E46</f>
        <v>0</v>
      </c>
    </row>
    <row r="14" spans="1:5">
      <c r="A14" s="93"/>
      <c r="B14" s="96"/>
      <c r="C14" s="63" t="s">
        <v>7</v>
      </c>
      <c r="D14" s="62">
        <f>D25+D47</f>
        <v>0</v>
      </c>
      <c r="E14" s="62">
        <f>E25+E47</f>
        <v>0</v>
      </c>
    </row>
    <row r="15" spans="1:5">
      <c r="A15" s="93"/>
      <c r="B15" s="96"/>
      <c r="C15" s="63" t="s">
        <v>28</v>
      </c>
      <c r="D15" s="62"/>
      <c r="E15" s="62"/>
    </row>
    <row r="16" spans="1:5">
      <c r="A16" s="93"/>
      <c r="B16" s="96"/>
      <c r="C16" s="63" t="s">
        <v>29</v>
      </c>
      <c r="D16" s="62">
        <f t="shared" ref="D16:E17" si="0">D27+D49</f>
        <v>13935.78</v>
      </c>
      <c r="E16" s="62">
        <f t="shared" si="0"/>
        <v>13677.9</v>
      </c>
    </row>
    <row r="17" spans="1:5">
      <c r="A17" s="93"/>
      <c r="B17" s="96"/>
      <c r="C17" s="63" t="s">
        <v>66</v>
      </c>
      <c r="D17" s="62">
        <f t="shared" si="0"/>
        <v>0</v>
      </c>
      <c r="E17" s="62">
        <f t="shared" si="0"/>
        <v>0</v>
      </c>
    </row>
    <row r="18" spans="1:5">
      <c r="A18" s="93"/>
      <c r="B18" s="96"/>
      <c r="C18" s="63" t="s">
        <v>30</v>
      </c>
      <c r="D18" s="62">
        <f t="shared" ref="D18:E21" si="1">D29+D51</f>
        <v>0</v>
      </c>
      <c r="E18" s="62">
        <f t="shared" si="1"/>
        <v>0</v>
      </c>
    </row>
    <row r="19" spans="1:5">
      <c r="A19" s="93"/>
      <c r="B19" s="96"/>
      <c r="C19" s="63" t="s">
        <v>66</v>
      </c>
      <c r="D19" s="62">
        <f t="shared" si="1"/>
        <v>0</v>
      </c>
      <c r="E19" s="62">
        <f t="shared" si="1"/>
        <v>0</v>
      </c>
    </row>
    <row r="20" spans="1:5">
      <c r="A20" s="93"/>
      <c r="B20" s="96"/>
      <c r="C20" s="63" t="s">
        <v>32</v>
      </c>
      <c r="D20" s="77">
        <f t="shared" si="1"/>
        <v>0</v>
      </c>
      <c r="E20" s="77">
        <f t="shared" si="1"/>
        <v>0</v>
      </c>
    </row>
    <row r="21" spans="1:5" ht="16.5" customHeight="1">
      <c r="A21" s="94"/>
      <c r="B21" s="97"/>
      <c r="C21" s="63" t="s">
        <v>54</v>
      </c>
      <c r="D21" s="62">
        <f t="shared" si="1"/>
        <v>0</v>
      </c>
      <c r="E21" s="62">
        <f t="shared" si="1"/>
        <v>0</v>
      </c>
    </row>
    <row r="22" spans="1:5" ht="15.75" customHeight="1">
      <c r="A22" s="101" t="s">
        <v>1</v>
      </c>
      <c r="B22" s="101" t="s">
        <v>43</v>
      </c>
      <c r="C22" s="60" t="s">
        <v>26</v>
      </c>
      <c r="D22" s="76">
        <f t="shared" ref="D22:E25" si="2">D33</f>
        <v>4113.17</v>
      </c>
      <c r="E22" s="76">
        <f t="shared" si="2"/>
        <v>3954.84</v>
      </c>
    </row>
    <row r="23" spans="1:5">
      <c r="A23" s="99"/>
      <c r="B23" s="99"/>
      <c r="C23" s="60" t="s">
        <v>6</v>
      </c>
      <c r="D23" s="76">
        <f t="shared" si="2"/>
        <v>4113.17</v>
      </c>
      <c r="E23" s="76">
        <f t="shared" si="2"/>
        <v>3954.84</v>
      </c>
    </row>
    <row r="24" spans="1:5">
      <c r="A24" s="99"/>
      <c r="B24" s="99"/>
      <c r="C24" s="60" t="s">
        <v>31</v>
      </c>
      <c r="D24" s="76">
        <f t="shared" si="2"/>
        <v>0</v>
      </c>
      <c r="E24" s="76">
        <f t="shared" si="2"/>
        <v>0</v>
      </c>
    </row>
    <row r="25" spans="1:5">
      <c r="A25" s="99"/>
      <c r="B25" s="99"/>
      <c r="C25" s="60" t="s">
        <v>7</v>
      </c>
      <c r="D25" s="76">
        <f t="shared" si="2"/>
        <v>0</v>
      </c>
      <c r="E25" s="76">
        <f t="shared" si="2"/>
        <v>0</v>
      </c>
    </row>
    <row r="26" spans="1:5">
      <c r="A26" s="99"/>
      <c r="B26" s="99"/>
      <c r="C26" s="60" t="s">
        <v>28</v>
      </c>
      <c r="D26" s="76"/>
      <c r="E26" s="76"/>
    </row>
    <row r="27" spans="1:5">
      <c r="A27" s="99"/>
      <c r="B27" s="99"/>
      <c r="C27" s="60" t="s">
        <v>29</v>
      </c>
      <c r="D27" s="76">
        <f t="shared" ref="D27:E28" si="3">D38</f>
        <v>4113.17</v>
      </c>
      <c r="E27" s="76">
        <f t="shared" si="3"/>
        <v>3954.84</v>
      </c>
    </row>
    <row r="28" spans="1:5">
      <c r="A28" s="99"/>
      <c r="B28" s="99"/>
      <c r="C28" s="60" t="s">
        <v>67</v>
      </c>
      <c r="D28" s="76">
        <f t="shared" si="3"/>
        <v>0</v>
      </c>
      <c r="E28" s="76">
        <f t="shared" si="3"/>
        <v>0</v>
      </c>
    </row>
    <row r="29" spans="1:5">
      <c r="A29" s="99"/>
      <c r="B29" s="99"/>
      <c r="C29" s="60" t="s">
        <v>30</v>
      </c>
      <c r="D29" s="76">
        <f t="shared" ref="D29:E32" si="4">D40</f>
        <v>0</v>
      </c>
      <c r="E29" s="76">
        <f t="shared" si="4"/>
        <v>0</v>
      </c>
    </row>
    <row r="30" spans="1:5">
      <c r="A30" s="99"/>
      <c r="B30" s="99"/>
      <c r="C30" s="60" t="s">
        <v>67</v>
      </c>
      <c r="D30" s="76">
        <f t="shared" si="4"/>
        <v>0</v>
      </c>
      <c r="E30" s="76">
        <f t="shared" si="4"/>
        <v>0</v>
      </c>
    </row>
    <row r="31" spans="1:5">
      <c r="A31" s="99"/>
      <c r="B31" s="99"/>
      <c r="C31" s="60" t="s">
        <v>32</v>
      </c>
      <c r="D31" s="76">
        <f t="shared" si="4"/>
        <v>0</v>
      </c>
      <c r="E31" s="76">
        <f t="shared" si="4"/>
        <v>0</v>
      </c>
    </row>
    <row r="32" spans="1:5" ht="14.25" customHeight="1">
      <c r="A32" s="100"/>
      <c r="B32" s="100"/>
      <c r="C32" s="60" t="s">
        <v>54</v>
      </c>
      <c r="D32" s="76">
        <f t="shared" si="4"/>
        <v>0</v>
      </c>
      <c r="E32" s="76">
        <f t="shared" si="4"/>
        <v>0</v>
      </c>
    </row>
    <row r="33" spans="1:5" ht="15.75" customHeight="1">
      <c r="A33" s="89" t="s">
        <v>12</v>
      </c>
      <c r="B33" s="89" t="s">
        <v>35</v>
      </c>
      <c r="C33" s="61" t="s">
        <v>26</v>
      </c>
      <c r="D33" s="67">
        <f>D34+D36+D35</f>
        <v>4113.17</v>
      </c>
      <c r="E33" s="68">
        <f>E34+E35+E36</f>
        <v>3954.84</v>
      </c>
    </row>
    <row r="34" spans="1:5">
      <c r="A34" s="90"/>
      <c r="B34" s="90"/>
      <c r="C34" s="61" t="s">
        <v>6</v>
      </c>
      <c r="D34" s="67">
        <v>4113.17</v>
      </c>
      <c r="E34" s="68">
        <v>3954.84</v>
      </c>
    </row>
    <row r="35" spans="1:5">
      <c r="A35" s="90"/>
      <c r="B35" s="90"/>
      <c r="C35" s="61" t="s">
        <v>31</v>
      </c>
      <c r="D35" s="67">
        <v>0</v>
      </c>
      <c r="E35" s="68">
        <v>0</v>
      </c>
    </row>
    <row r="36" spans="1:5">
      <c r="A36" s="90"/>
      <c r="B36" s="90"/>
      <c r="C36" s="61" t="s">
        <v>7</v>
      </c>
      <c r="D36" s="67">
        <v>0</v>
      </c>
      <c r="E36" s="68">
        <v>0</v>
      </c>
    </row>
    <row r="37" spans="1:5">
      <c r="A37" s="90"/>
      <c r="B37" s="90"/>
      <c r="C37" s="61" t="s">
        <v>28</v>
      </c>
      <c r="D37" s="32"/>
      <c r="E37" s="33"/>
    </row>
    <row r="38" spans="1:5">
      <c r="A38" s="90"/>
      <c r="B38" s="90"/>
      <c r="C38" s="61" t="s">
        <v>29</v>
      </c>
      <c r="D38" s="67">
        <v>4113.17</v>
      </c>
      <c r="E38" s="68">
        <v>3954.84</v>
      </c>
    </row>
    <row r="39" spans="1:5">
      <c r="A39" s="90"/>
      <c r="B39" s="90"/>
      <c r="C39" s="61" t="s">
        <v>67</v>
      </c>
      <c r="D39" s="67">
        <v>0</v>
      </c>
      <c r="E39" s="68">
        <v>0</v>
      </c>
    </row>
    <row r="40" spans="1:5">
      <c r="A40" s="90"/>
      <c r="B40" s="90"/>
      <c r="C40" s="61" t="s">
        <v>30</v>
      </c>
      <c r="D40" s="67">
        <v>0</v>
      </c>
      <c r="E40" s="68">
        <v>0</v>
      </c>
    </row>
    <row r="41" spans="1:5">
      <c r="A41" s="90"/>
      <c r="B41" s="90"/>
      <c r="C41" s="61" t="s">
        <v>67</v>
      </c>
      <c r="D41" s="67">
        <v>0</v>
      </c>
      <c r="E41" s="68">
        <v>0</v>
      </c>
    </row>
    <row r="42" spans="1:5">
      <c r="A42" s="90"/>
      <c r="B42" s="90"/>
      <c r="C42" s="61" t="s">
        <v>32</v>
      </c>
      <c r="D42" s="67">
        <v>0</v>
      </c>
      <c r="E42" s="68">
        <v>0</v>
      </c>
    </row>
    <row r="43" spans="1:5" ht="12" customHeight="1">
      <c r="A43" s="91"/>
      <c r="B43" s="91"/>
      <c r="C43" s="61" t="s">
        <v>54</v>
      </c>
      <c r="D43" s="70">
        <v>0</v>
      </c>
      <c r="E43" s="68">
        <v>0</v>
      </c>
    </row>
    <row r="44" spans="1:5" ht="15.75" customHeight="1">
      <c r="A44" s="101" t="s">
        <v>2</v>
      </c>
      <c r="B44" s="101" t="s">
        <v>44</v>
      </c>
      <c r="C44" s="60" t="s">
        <v>26</v>
      </c>
      <c r="D44" s="76">
        <f t="shared" ref="D44:E47" si="5">D55</f>
        <v>9822.61</v>
      </c>
      <c r="E44" s="76">
        <f t="shared" si="5"/>
        <v>9723.06</v>
      </c>
    </row>
    <row r="45" spans="1:5">
      <c r="A45" s="99"/>
      <c r="B45" s="99"/>
      <c r="C45" s="60" t="s">
        <v>6</v>
      </c>
      <c r="D45" s="76">
        <f t="shared" si="5"/>
        <v>9822.61</v>
      </c>
      <c r="E45" s="76">
        <f t="shared" si="5"/>
        <v>9723.06</v>
      </c>
    </row>
    <row r="46" spans="1:5">
      <c r="A46" s="99"/>
      <c r="B46" s="99"/>
      <c r="C46" s="60" t="s">
        <v>31</v>
      </c>
      <c r="D46" s="76">
        <f t="shared" si="5"/>
        <v>0</v>
      </c>
      <c r="E46" s="76">
        <f t="shared" si="5"/>
        <v>0</v>
      </c>
    </row>
    <row r="47" spans="1:5">
      <c r="A47" s="99"/>
      <c r="B47" s="99"/>
      <c r="C47" s="60" t="s">
        <v>7</v>
      </c>
      <c r="D47" s="76">
        <f t="shared" si="5"/>
        <v>0</v>
      </c>
      <c r="E47" s="76">
        <f t="shared" si="5"/>
        <v>0</v>
      </c>
    </row>
    <row r="48" spans="1:5">
      <c r="A48" s="99"/>
      <c r="B48" s="99"/>
      <c r="C48" s="60" t="s">
        <v>28</v>
      </c>
      <c r="D48" s="76"/>
      <c r="E48" s="76"/>
    </row>
    <row r="49" spans="1:5">
      <c r="A49" s="99"/>
      <c r="B49" s="99"/>
      <c r="C49" s="60" t="s">
        <v>29</v>
      </c>
      <c r="D49" s="76">
        <f t="shared" ref="D49:E50" si="6">D60</f>
        <v>9822.61</v>
      </c>
      <c r="E49" s="76">
        <f t="shared" si="6"/>
        <v>9723.06</v>
      </c>
    </row>
    <row r="50" spans="1:5">
      <c r="A50" s="99"/>
      <c r="B50" s="99"/>
      <c r="C50" s="60" t="s">
        <v>67</v>
      </c>
      <c r="D50" s="76">
        <f t="shared" si="6"/>
        <v>0</v>
      </c>
      <c r="E50" s="76">
        <f t="shared" si="6"/>
        <v>0</v>
      </c>
    </row>
    <row r="51" spans="1:5">
      <c r="A51" s="99"/>
      <c r="B51" s="99"/>
      <c r="C51" s="60" t="s">
        <v>30</v>
      </c>
      <c r="D51" s="76">
        <f t="shared" ref="D51:E54" si="7">D62</f>
        <v>0</v>
      </c>
      <c r="E51" s="76">
        <f t="shared" si="7"/>
        <v>0</v>
      </c>
    </row>
    <row r="52" spans="1:5">
      <c r="A52" s="99"/>
      <c r="B52" s="99"/>
      <c r="C52" s="60" t="s">
        <v>67</v>
      </c>
      <c r="D52" s="76">
        <f t="shared" si="7"/>
        <v>0</v>
      </c>
      <c r="E52" s="76">
        <f t="shared" si="7"/>
        <v>0</v>
      </c>
    </row>
    <row r="53" spans="1:5">
      <c r="A53" s="99"/>
      <c r="B53" s="99"/>
      <c r="C53" s="60" t="s">
        <v>32</v>
      </c>
      <c r="D53" s="76">
        <f t="shared" si="7"/>
        <v>0</v>
      </c>
      <c r="E53" s="76">
        <f t="shared" si="7"/>
        <v>0</v>
      </c>
    </row>
    <row r="54" spans="1:5" ht="13.5" customHeight="1">
      <c r="A54" s="100"/>
      <c r="B54" s="100"/>
      <c r="C54" s="60" t="s">
        <v>54</v>
      </c>
      <c r="D54" s="76">
        <f t="shared" si="7"/>
        <v>0</v>
      </c>
      <c r="E54" s="76">
        <f t="shared" si="7"/>
        <v>0</v>
      </c>
    </row>
    <row r="55" spans="1:5" ht="15.75" customHeight="1">
      <c r="A55" s="89" t="s">
        <v>3</v>
      </c>
      <c r="B55" s="89" t="s">
        <v>98</v>
      </c>
      <c r="C55" s="61" t="s">
        <v>26</v>
      </c>
      <c r="D55" s="67">
        <f>D56+D58+D57</f>
        <v>9822.61</v>
      </c>
      <c r="E55" s="68">
        <f>E56+E57+E58</f>
        <v>9723.06</v>
      </c>
    </row>
    <row r="56" spans="1:5">
      <c r="A56" s="90"/>
      <c r="B56" s="90"/>
      <c r="C56" s="61" t="s">
        <v>6</v>
      </c>
      <c r="D56" s="67">
        <v>9822.61</v>
      </c>
      <c r="E56" s="68">
        <v>9723.06</v>
      </c>
    </row>
    <row r="57" spans="1:5">
      <c r="A57" s="90"/>
      <c r="B57" s="90"/>
      <c r="C57" s="61" t="s">
        <v>31</v>
      </c>
      <c r="D57" s="67">
        <v>0</v>
      </c>
      <c r="E57" s="68">
        <v>0</v>
      </c>
    </row>
    <row r="58" spans="1:5">
      <c r="A58" s="90"/>
      <c r="B58" s="90"/>
      <c r="C58" s="61" t="s">
        <v>7</v>
      </c>
      <c r="D58" s="67">
        <v>0</v>
      </c>
      <c r="E58" s="68">
        <v>0</v>
      </c>
    </row>
    <row r="59" spans="1:5">
      <c r="A59" s="90"/>
      <c r="B59" s="90"/>
      <c r="C59" s="61" t="s">
        <v>28</v>
      </c>
      <c r="D59" s="32"/>
      <c r="E59" s="33"/>
    </row>
    <row r="60" spans="1:5">
      <c r="A60" s="90"/>
      <c r="B60" s="90"/>
      <c r="C60" s="61" t="s">
        <v>29</v>
      </c>
      <c r="D60" s="67">
        <v>9822.61</v>
      </c>
      <c r="E60" s="68">
        <v>9723.06</v>
      </c>
    </row>
    <row r="61" spans="1:5">
      <c r="A61" s="90"/>
      <c r="B61" s="90"/>
      <c r="C61" s="61" t="s">
        <v>67</v>
      </c>
      <c r="D61" s="67">
        <v>0</v>
      </c>
      <c r="E61" s="68">
        <v>0</v>
      </c>
    </row>
    <row r="62" spans="1:5">
      <c r="A62" s="90"/>
      <c r="B62" s="90"/>
      <c r="C62" s="61" t="s">
        <v>30</v>
      </c>
      <c r="D62" s="67">
        <v>0</v>
      </c>
      <c r="E62" s="68">
        <v>0</v>
      </c>
    </row>
    <row r="63" spans="1:5">
      <c r="A63" s="90"/>
      <c r="B63" s="90"/>
      <c r="C63" s="61" t="s">
        <v>67</v>
      </c>
      <c r="D63" s="67">
        <v>0</v>
      </c>
      <c r="E63" s="68">
        <v>0</v>
      </c>
    </row>
    <row r="64" spans="1:5">
      <c r="A64" s="90"/>
      <c r="B64" s="90"/>
      <c r="C64" s="61" t="s">
        <v>32</v>
      </c>
      <c r="D64" s="67">
        <v>0</v>
      </c>
      <c r="E64" s="68">
        <v>0</v>
      </c>
    </row>
    <row r="65" spans="1:5" ht="16.5" customHeight="1">
      <c r="A65" s="91"/>
      <c r="B65" s="91"/>
      <c r="C65" s="61" t="s">
        <v>54</v>
      </c>
      <c r="D65" s="70">
        <v>0</v>
      </c>
      <c r="E65" s="68">
        <v>0</v>
      </c>
    </row>
  </sheetData>
  <mergeCells count="13">
    <mergeCell ref="B4:C4"/>
    <mergeCell ref="B6:C6"/>
    <mergeCell ref="A44:A54"/>
    <mergeCell ref="B44:B54"/>
    <mergeCell ref="A55:A65"/>
    <mergeCell ref="B55:B65"/>
    <mergeCell ref="A11:A21"/>
    <mergeCell ref="B11:B21"/>
    <mergeCell ref="A22:A32"/>
    <mergeCell ref="B22:B32"/>
    <mergeCell ref="A33:A43"/>
    <mergeCell ref="B33:B43"/>
    <mergeCell ref="B5:E5"/>
  </mergeCells>
  <pageMargins left="0.51181102362204722" right="0.51181102362204722" top="0.55118110236220474" bottom="0.55118110236220474" header="0.31496062992125984" footer="0.31496062992125984"/>
  <pageSetup paperSize="9" scale="6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G280"/>
  <sheetViews>
    <sheetView view="pageLayout" topLeftCell="A28" zoomScale="73" zoomScaleNormal="86" zoomScaleSheetLayoutView="86" zoomScalePageLayoutView="73" workbookViewId="0">
      <selection activeCell="A29" sqref="A29:G228"/>
    </sheetView>
  </sheetViews>
  <sheetFormatPr defaultColWidth="9.140625" defaultRowHeight="15.75"/>
  <cols>
    <col min="1" max="1" width="9.85546875" style="1" customWidth="1"/>
    <col min="2" max="2" width="65.42578125" style="1" customWidth="1"/>
    <col min="3" max="3" width="17.85546875" style="1" customWidth="1"/>
    <col min="4" max="4" width="19.140625" style="1" customWidth="1"/>
    <col min="5" max="5" width="25.140625" style="1" customWidth="1"/>
    <col min="6" max="6" width="24.140625" style="1" customWidth="1"/>
    <col min="7" max="7" width="58" style="1" customWidth="1"/>
    <col min="8" max="16384" width="9.140625" style="1"/>
  </cols>
  <sheetData>
    <row r="1" spans="1:7">
      <c r="C1" s="4"/>
    </row>
    <row r="2" spans="1:7">
      <c r="C2" s="4"/>
    </row>
    <row r="3" spans="1:7">
      <c r="C3" s="4"/>
    </row>
    <row r="4" spans="1:7">
      <c r="C4" s="4"/>
      <c r="G4" s="42"/>
    </row>
    <row r="5" spans="1:7">
      <c r="B5" s="121" t="s">
        <v>22</v>
      </c>
      <c r="C5" s="121"/>
      <c r="D5" s="121"/>
      <c r="E5" s="121"/>
      <c r="F5" s="121"/>
      <c r="G5" s="121"/>
    </row>
    <row r="6" spans="1:7">
      <c r="B6" s="15" t="s">
        <v>131</v>
      </c>
    </row>
    <row r="7" spans="1:7">
      <c r="B7" s="121"/>
      <c r="C7" s="121"/>
      <c r="D7" s="121"/>
      <c r="E7" s="121"/>
      <c r="F7" s="121"/>
      <c r="G7" s="121"/>
    </row>
    <row r="8" spans="1:7">
      <c r="B8" s="5"/>
      <c r="C8" s="5"/>
      <c r="D8" s="5"/>
      <c r="E8" s="5"/>
      <c r="F8" s="5"/>
      <c r="G8" s="5"/>
    </row>
    <row r="9" spans="1:7" ht="9" customHeight="1"/>
    <row r="10" spans="1:7" ht="30.75" customHeight="1">
      <c r="A10" s="115" t="s">
        <v>8</v>
      </c>
      <c r="B10" s="118" t="s">
        <v>63</v>
      </c>
      <c r="C10" s="118" t="s">
        <v>23</v>
      </c>
      <c r="D10" s="122" t="s">
        <v>27</v>
      </c>
      <c r="E10" s="123"/>
      <c r="F10" s="124"/>
      <c r="G10" s="118" t="s">
        <v>64</v>
      </c>
    </row>
    <row r="11" spans="1:7" ht="15.75" customHeight="1">
      <c r="A11" s="116"/>
      <c r="B11" s="119"/>
      <c r="C11" s="119"/>
      <c r="D11" s="118" t="s">
        <v>79</v>
      </c>
      <c r="E11" s="113" t="s">
        <v>80</v>
      </c>
      <c r="F11" s="114"/>
      <c r="G11" s="119"/>
    </row>
    <row r="12" spans="1:7" ht="32.25" customHeight="1">
      <c r="A12" s="117"/>
      <c r="B12" s="120"/>
      <c r="C12" s="120"/>
      <c r="D12" s="120"/>
      <c r="E12" s="27" t="s">
        <v>15</v>
      </c>
      <c r="F12" s="44" t="s">
        <v>81</v>
      </c>
      <c r="G12" s="120"/>
    </row>
    <row r="13" spans="1:7" ht="16.5" customHeight="1">
      <c r="A13" s="22">
        <v>1</v>
      </c>
      <c r="B13" s="22">
        <v>2</v>
      </c>
      <c r="C13" s="22">
        <v>3</v>
      </c>
      <c r="D13" s="22">
        <v>4</v>
      </c>
      <c r="E13" s="23">
        <v>5</v>
      </c>
      <c r="F13" s="24">
        <v>6</v>
      </c>
      <c r="G13" s="24">
        <v>7</v>
      </c>
    </row>
    <row r="14" spans="1:7" ht="17.25" customHeight="1">
      <c r="A14" s="125" t="s">
        <v>41</v>
      </c>
      <c r="B14" s="126"/>
      <c r="C14" s="126"/>
      <c r="D14" s="126"/>
      <c r="E14" s="126"/>
      <c r="F14" s="126"/>
      <c r="G14" s="127"/>
    </row>
    <row r="15" spans="1:7" ht="17.25" customHeight="1">
      <c r="A15" s="103" t="s">
        <v>70</v>
      </c>
      <c r="B15" s="111"/>
      <c r="C15" s="111"/>
      <c r="D15" s="111"/>
      <c r="E15" s="111"/>
      <c r="F15" s="111"/>
      <c r="G15" s="112"/>
    </row>
    <row r="16" spans="1:7" ht="54.75" customHeight="1">
      <c r="A16" s="26"/>
      <c r="B16" s="20" t="s">
        <v>55</v>
      </c>
      <c r="C16" s="25" t="s">
        <v>16</v>
      </c>
      <c r="D16" s="38">
        <v>101.62</v>
      </c>
      <c r="E16" s="38">
        <v>100</v>
      </c>
      <c r="F16" s="25">
        <v>101.62</v>
      </c>
      <c r="G16" s="51" t="s">
        <v>68</v>
      </c>
    </row>
    <row r="17" spans="1:7" ht="15.75" customHeight="1">
      <c r="A17" s="103" t="s">
        <v>40</v>
      </c>
      <c r="B17" s="108"/>
      <c r="C17" s="108"/>
      <c r="D17" s="108"/>
      <c r="E17" s="108"/>
      <c r="F17" s="108"/>
      <c r="G17" s="109"/>
    </row>
    <row r="18" spans="1:7" ht="24.75" customHeight="1">
      <c r="A18" s="105" t="s">
        <v>84</v>
      </c>
      <c r="B18" s="106"/>
      <c r="C18" s="106"/>
      <c r="D18" s="106"/>
      <c r="E18" s="106"/>
      <c r="F18" s="106"/>
      <c r="G18" s="107"/>
    </row>
    <row r="19" spans="1:7" ht="40.5" customHeight="1">
      <c r="A19" s="51" t="s">
        <v>12</v>
      </c>
      <c r="B19" s="39" t="s">
        <v>85</v>
      </c>
      <c r="C19" s="25" t="s">
        <v>16</v>
      </c>
      <c r="D19" s="71" t="s">
        <v>82</v>
      </c>
      <c r="E19" s="38">
        <v>100</v>
      </c>
      <c r="F19" s="38">
        <v>102.64</v>
      </c>
      <c r="G19" s="16" t="s">
        <v>101</v>
      </c>
    </row>
    <row r="20" spans="1:7" ht="38.25" customHeight="1">
      <c r="A20" s="51" t="s">
        <v>13</v>
      </c>
      <c r="B20" s="20" t="s">
        <v>86</v>
      </c>
      <c r="C20" s="25" t="s">
        <v>16</v>
      </c>
      <c r="D20" s="71" t="s">
        <v>82</v>
      </c>
      <c r="E20" s="38">
        <v>100</v>
      </c>
      <c r="F20" s="38">
        <v>102.31</v>
      </c>
      <c r="G20" s="16" t="s">
        <v>100</v>
      </c>
    </row>
    <row r="21" spans="1:7" ht="52.5" customHeight="1">
      <c r="A21" s="51" t="s">
        <v>14</v>
      </c>
      <c r="B21" s="20" t="s">
        <v>123</v>
      </c>
      <c r="C21" s="25" t="s">
        <v>16</v>
      </c>
      <c r="D21" s="52" t="s">
        <v>82</v>
      </c>
      <c r="E21" s="52">
        <v>100</v>
      </c>
      <c r="F21" s="52">
        <v>104.69</v>
      </c>
      <c r="G21" s="18" t="s">
        <v>102</v>
      </c>
    </row>
    <row r="22" spans="1:7" ht="48" customHeight="1">
      <c r="A22" s="51" t="s">
        <v>33</v>
      </c>
      <c r="B22" s="20" t="s">
        <v>87</v>
      </c>
      <c r="C22" s="25" t="s">
        <v>16</v>
      </c>
      <c r="D22" s="52" t="s">
        <v>82</v>
      </c>
      <c r="E22" s="52">
        <v>100</v>
      </c>
      <c r="F22" s="52">
        <v>100</v>
      </c>
      <c r="G22" s="9"/>
    </row>
    <row r="23" spans="1:7" ht="51.75" customHeight="1">
      <c r="A23" s="51" t="s">
        <v>34</v>
      </c>
      <c r="B23" s="20" t="s">
        <v>124</v>
      </c>
      <c r="C23" s="21" t="s">
        <v>16</v>
      </c>
      <c r="D23" s="52" t="s">
        <v>82</v>
      </c>
      <c r="E23" s="52">
        <v>100</v>
      </c>
      <c r="F23" s="52">
        <v>100</v>
      </c>
      <c r="G23" s="9"/>
    </row>
    <row r="24" spans="1:7" ht="38.25" customHeight="1">
      <c r="A24" s="51" t="s">
        <v>52</v>
      </c>
      <c r="B24" s="20" t="s">
        <v>88</v>
      </c>
      <c r="C24" s="21" t="s">
        <v>16</v>
      </c>
      <c r="D24" s="52" t="s">
        <v>82</v>
      </c>
      <c r="E24" s="52">
        <v>100</v>
      </c>
      <c r="F24" s="49">
        <v>98</v>
      </c>
      <c r="G24" s="78" t="s">
        <v>104</v>
      </c>
    </row>
    <row r="25" spans="1:7" ht="39.75" customHeight="1">
      <c r="A25" s="51" t="s">
        <v>53</v>
      </c>
      <c r="B25" s="20" t="s">
        <v>89</v>
      </c>
      <c r="C25" s="21" t="s">
        <v>16</v>
      </c>
      <c r="D25" s="52" t="s">
        <v>82</v>
      </c>
      <c r="E25" s="52">
        <v>100</v>
      </c>
      <c r="F25" s="52">
        <v>100</v>
      </c>
      <c r="G25" s="55"/>
    </row>
    <row r="26" spans="1:7" ht="17.25" customHeight="1">
      <c r="A26" s="103" t="s">
        <v>56</v>
      </c>
      <c r="B26" s="108"/>
      <c r="C26" s="108"/>
      <c r="D26" s="108"/>
      <c r="E26" s="108"/>
      <c r="F26" s="108"/>
      <c r="G26" s="109"/>
    </row>
    <row r="27" spans="1:7" ht="51" customHeight="1">
      <c r="A27" s="79" t="s">
        <v>73</v>
      </c>
      <c r="B27" s="20" t="s">
        <v>92</v>
      </c>
      <c r="C27" s="21" t="s">
        <v>16</v>
      </c>
      <c r="D27" s="52" t="s">
        <v>82</v>
      </c>
      <c r="E27" s="52">
        <v>0.5</v>
      </c>
      <c r="F27" s="52">
        <v>0</v>
      </c>
      <c r="G27" s="51" t="s">
        <v>103</v>
      </c>
    </row>
    <row r="28" spans="1:7" ht="115.5" customHeight="1">
      <c r="A28" s="79" t="s">
        <v>74</v>
      </c>
      <c r="B28" s="20" t="s">
        <v>90</v>
      </c>
      <c r="C28" s="21" t="s">
        <v>17</v>
      </c>
      <c r="D28" s="52">
        <v>4</v>
      </c>
      <c r="E28" s="52">
        <v>5</v>
      </c>
      <c r="F28" s="52">
        <v>6</v>
      </c>
      <c r="G28" s="51" t="s">
        <v>72</v>
      </c>
    </row>
    <row r="29" spans="1:7" ht="15.75" customHeight="1"/>
    <row r="30" spans="1:7" ht="18" customHeight="1"/>
    <row r="31" spans="1:7" ht="33" customHeight="1"/>
    <row r="32" spans="1:7" ht="15.75" customHeight="1"/>
    <row r="33" ht="15" customHeight="1"/>
    <row r="34" ht="43.5" customHeight="1"/>
    <row r="35" ht="29.25" customHeight="1"/>
    <row r="36" ht="27" customHeight="1"/>
    <row r="37" ht="15.75" customHeight="1"/>
    <row r="38" ht="48.75" customHeight="1"/>
    <row r="39" ht="37.5" customHeight="1"/>
    <row r="40" ht="13.5" customHeight="1"/>
    <row r="41" ht="49.5" customHeight="1"/>
    <row r="42" ht="15.75" customHeight="1"/>
    <row r="43" ht="29.25" customHeight="1"/>
    <row r="44" ht="39" customHeight="1"/>
    <row r="45" ht="16.5" customHeight="1"/>
    <row r="46" ht="17.25" customHeight="1"/>
    <row r="47" ht="27" customHeight="1"/>
    <row r="48" ht="17.25" customHeight="1"/>
    <row r="49" ht="30" customHeight="1"/>
    <row r="50" ht="52.5" customHeight="1"/>
    <row r="51" ht="41.25" customHeight="1"/>
    <row r="52" ht="28.5" customHeight="1"/>
    <row r="53" ht="29.25" customHeight="1"/>
    <row r="54" ht="41.25" customHeight="1"/>
    <row r="55" ht="50.25" customHeight="1"/>
    <row r="56" ht="17.25" customHeight="1"/>
    <row r="57" ht="27.75" customHeight="1"/>
    <row r="58" ht="17.25" customHeight="1"/>
    <row r="59" ht="15.75" customHeight="1"/>
    <row r="60" ht="104.25" customHeight="1"/>
    <row r="61" ht="27" customHeight="1"/>
    <row r="62" ht="15.75" customHeight="1"/>
    <row r="63" ht="28.5" customHeight="1"/>
    <row r="64" ht="15.75" customHeight="1"/>
    <row r="65" ht="28.5" customHeight="1"/>
    <row r="66" ht="40.5" customHeight="1"/>
    <row r="67" ht="40.5" customHeight="1"/>
    <row r="68" ht="27.75" customHeight="1"/>
    <row r="69" ht="18" customHeight="1"/>
    <row r="70" ht="44.25" customHeight="1"/>
    <row r="71" ht="31.5" customHeight="1"/>
    <row r="72" ht="18" customHeight="1"/>
    <row r="73" ht="63.75" customHeight="1"/>
    <row r="74" ht="65.25" customHeight="1"/>
    <row r="75" ht="18" customHeight="1"/>
    <row r="76" ht="50.25" customHeight="1"/>
    <row r="77" ht="50.25" customHeight="1"/>
    <row r="78" ht="15.75" customHeight="1"/>
    <row r="79" ht="39" customHeight="1"/>
    <row r="80" ht="15.75" customHeight="1"/>
    <row r="81" ht="14.25" customHeight="1"/>
    <row r="82" ht="63.75" customHeight="1"/>
    <row r="83" ht="15.75" customHeight="1"/>
    <row r="84" ht="18.75" customHeight="1"/>
    <row r="85" ht="50.25" customHeight="1"/>
    <row r="86" ht="30.75" customHeight="1"/>
    <row r="87" ht="16.5" customHeight="1"/>
    <row r="88" ht="64.5" customHeight="1"/>
    <row r="89" ht="16.5" customHeight="1"/>
    <row r="90" ht="50.25" customHeight="1"/>
    <row r="91" ht="16.5" customHeight="1"/>
    <row r="92" ht="16.5" customHeight="1"/>
    <row r="93" ht="24.75" customHeight="1"/>
    <row r="94" ht="16.5" customHeight="1"/>
    <row r="95" ht="28.5" customHeight="1"/>
    <row r="96" ht="38.25" customHeight="1"/>
    <row r="97" ht="16.5" customHeight="1"/>
    <row r="98" ht="14.25" customHeight="1"/>
    <row r="99" ht="14.25" customHeight="1"/>
    <row r="100" ht="68.25" customHeight="1"/>
    <row r="101" ht="18" customHeight="1"/>
    <row r="102" ht="20.25" customHeight="1"/>
    <row r="103" ht="51" customHeight="1"/>
    <row r="104" ht="39.75" customHeight="1"/>
    <row r="105" ht="42" customHeight="1"/>
    <row r="106" ht="18.75" customHeight="1"/>
    <row r="107" ht="67.5" customHeight="1"/>
    <row r="108" ht="18.75" customHeight="1"/>
    <row r="109" ht="60.75" customHeight="1"/>
    <row r="110" ht="18.75" customHeight="1"/>
    <row r="111" ht="21.75" customHeight="1"/>
    <row r="112" ht="66" customHeight="1"/>
    <row r="113" ht="16.5" customHeight="1"/>
    <row r="114" ht="15.75" customHeight="1"/>
    <row r="115" ht="42" customHeight="1"/>
    <row r="116" ht="42" customHeight="1"/>
    <row r="117" ht="42" customHeight="1"/>
    <row r="118" ht="16.5" customHeight="1"/>
    <row r="119" ht="19.5" customHeight="1"/>
    <row r="120" ht="28.5" customHeight="1"/>
    <row r="121" ht="32.25" customHeight="1"/>
    <row r="122" ht="17.25" customHeight="1"/>
    <row r="123" ht="53.25" customHeight="1"/>
    <row r="124" ht="18" customHeight="1"/>
    <row r="125" ht="17.25" customHeight="1"/>
    <row r="126" ht="36.75" customHeight="1"/>
    <row r="127" ht="16.5" customHeight="1"/>
    <row r="128" ht="16.5" customHeight="1"/>
    <row r="129" ht="30.75" customHeight="1"/>
    <row r="130" ht="17.25" customHeight="1"/>
    <row r="131" ht="39.75" customHeight="1"/>
    <row r="132" ht="16.5" customHeight="1"/>
    <row r="133" ht="18.75" customHeight="1"/>
    <row r="134" ht="24" customHeight="1"/>
    <row r="135" ht="42" customHeight="1"/>
    <row r="136" ht="18.75" customHeight="1"/>
    <row r="137" ht="45.75" customHeight="1"/>
    <row r="138" ht="20.25" customHeight="1"/>
    <row r="139" ht="58.5" customHeight="1"/>
    <row r="140" ht="54.75" customHeight="1"/>
    <row r="141" ht="17.25" customHeight="1"/>
    <row r="142" ht="35.25" customHeight="1"/>
    <row r="143" ht="53.25" customHeight="1"/>
    <row r="144" ht="30.75" customHeight="1"/>
    <row r="145" ht="30.75" customHeight="1"/>
    <row r="146" ht="15" customHeight="1"/>
    <row r="147" ht="39.75" customHeight="1"/>
    <row r="148" ht="39.75" customHeight="1"/>
    <row r="149" ht="15.75" customHeight="1"/>
    <row r="150" ht="17.25" customHeight="1"/>
    <row r="152" ht="15.75" customHeight="1"/>
    <row r="153" ht="17.25" customHeight="1"/>
    <row r="154" ht="54" customHeight="1"/>
    <row r="155" ht="28.5" customHeight="1"/>
    <row r="156" ht="28.5" customHeight="1"/>
    <row r="157" ht="18" customHeight="1"/>
    <row r="158" ht="39" customHeight="1"/>
    <row r="159" ht="16.5" customHeight="1"/>
    <row r="160" ht="66.75" customHeight="1"/>
    <row r="161" ht="15" customHeight="1"/>
    <row r="162" ht="30" customHeight="1"/>
    <row r="163" ht="39" customHeight="1"/>
    <row r="164" ht="16.5" customHeight="1"/>
    <row r="165" ht="42" customHeight="1"/>
    <row r="166" ht="42" customHeight="1"/>
    <row r="167" ht="39" customHeight="1"/>
    <row r="168" ht="39" customHeight="1"/>
    <row r="169" ht="27.75" customHeight="1"/>
    <row r="170" ht="27.75" customHeight="1"/>
    <row r="171" ht="55.5" customHeight="1"/>
    <row r="172" ht="19.5" customHeight="1"/>
    <row r="173" ht="23.25" customHeight="1"/>
    <row r="174" ht="29.25" customHeight="1"/>
    <row r="175" ht="51.75" customHeight="1"/>
    <row r="176" ht="40.5" customHeight="1"/>
    <row r="177" ht="51.75" customHeight="1"/>
    <row r="178" ht="30.75" customHeight="1"/>
    <row r="179" ht="72.75" customHeight="1"/>
    <row r="180" ht="51.75" customHeight="1"/>
    <row r="181" ht="37.5" customHeight="1"/>
    <row r="182" ht="54.75" customHeight="1"/>
    <row r="183" ht="14.25" customHeight="1"/>
    <row r="184" ht="30" customHeight="1"/>
    <row r="185" ht="53.25" customHeight="1"/>
    <row r="186" ht="40.5" customHeight="1"/>
    <row r="187" ht="18" customHeight="1"/>
    <row r="188" ht="27" customHeight="1"/>
    <row r="189" ht="63" customHeight="1"/>
    <row r="190" ht="51.75" customHeight="1"/>
    <row r="191" ht="16.5" customHeight="1"/>
    <row r="192" ht="40.5" customHeight="1"/>
    <row r="193" ht="16.5" customHeight="1"/>
    <row r="194" ht="28.5" customHeight="1"/>
    <row r="195" ht="26.25" customHeight="1"/>
    <row r="196" ht="39.75" customHeight="1"/>
    <row r="197" ht="15.75" customHeight="1"/>
    <row r="198" ht="65.25" customHeight="1"/>
    <row r="199" ht="40.5" customHeight="1"/>
    <row r="200" ht="18" customHeight="1"/>
    <row r="201" ht="50.25" customHeight="1"/>
    <row r="202" ht="27" customHeight="1"/>
    <row r="203" ht="48.75" customHeight="1"/>
    <row r="204" ht="16.5" customHeight="1"/>
    <row r="205" ht="17.25" customHeight="1"/>
    <row r="206" ht="30" customHeight="1"/>
    <row r="207" ht="17.25" customHeight="1"/>
    <row r="208" ht="51" customHeight="1"/>
    <row r="209" ht="18" customHeight="1"/>
    <row r="210" ht="54" customHeight="1"/>
    <row r="211" ht="51" customHeight="1"/>
    <row r="212" ht="17.25" customHeight="1"/>
    <row r="213" ht="17.25" customHeight="1"/>
    <row r="214" ht="27.75" customHeight="1"/>
    <row r="215" ht="18" customHeight="1"/>
    <row r="216" ht="15" customHeight="1"/>
    <row r="217" ht="27.75" customHeight="1"/>
    <row r="218" ht="29.25" customHeight="1"/>
    <row r="219" ht="26.25" customHeight="1"/>
    <row r="220" ht="15.75" customHeight="1"/>
    <row r="221" ht="27.75" customHeight="1"/>
    <row r="222" ht="27.75" customHeight="1"/>
    <row r="223" ht="16.5" customHeight="1"/>
    <row r="224" ht="27" customHeight="1"/>
    <row r="225" ht="32.25" customHeight="1"/>
    <row r="226" ht="27" customHeight="1"/>
    <row r="227" ht="39" customHeight="1"/>
    <row r="228" ht="32.25" customHeight="1"/>
    <row r="229" ht="17.25" customHeight="1"/>
    <row r="230" ht="45.75" customHeight="1"/>
    <row r="231" ht="74.25" customHeight="1"/>
    <row r="232" ht="15.75" customHeight="1"/>
    <row r="233" ht="32.25" customHeight="1"/>
    <row r="234" ht="32.25" customHeight="1"/>
    <row r="235" ht="32.25" customHeight="1"/>
    <row r="236" ht="22.5" customHeight="1"/>
    <row r="237" ht="48" customHeight="1"/>
    <row r="238" ht="21" customHeight="1"/>
    <row r="239" ht="21.75" customHeight="1"/>
    <row r="240" ht="19.5" customHeight="1"/>
    <row r="241" ht="21.75" customHeight="1"/>
    <row r="242" ht="32.25" customHeight="1"/>
    <row r="243" ht="21.75" customHeight="1"/>
    <row r="244" ht="46.5" customHeight="1"/>
    <row r="245" ht="75.75" customHeight="1"/>
    <row r="246" ht="18" customHeight="1"/>
    <row r="247" ht="15.75" customHeight="1"/>
    <row r="248" ht="47.25" customHeight="1"/>
    <row r="249" ht="18" customHeight="1"/>
    <row r="250" ht="17.25" customHeight="1"/>
    <row r="251" ht="30.75" customHeight="1"/>
    <row r="252" ht="45" customHeight="1"/>
    <row r="253" ht="48" customHeight="1"/>
    <row r="254" ht="46.5" customHeight="1"/>
    <row r="255" ht="45" customHeight="1"/>
    <row r="256" ht="17.25" customHeight="1"/>
    <row r="257" ht="47.25" customHeight="1"/>
    <row r="258" ht="26.25" customHeight="1"/>
    <row r="260" ht="14.25" customHeight="1"/>
    <row r="261" ht="45" customHeight="1"/>
    <row r="262" ht="18" customHeight="1"/>
    <row r="263" ht="18" customHeight="1"/>
    <row r="264" ht="28.5" customHeight="1"/>
    <row r="265" ht="16.5" customHeight="1"/>
    <row r="266" ht="29.25" customHeight="1"/>
    <row r="267" ht="17.25" customHeight="1"/>
    <row r="268" ht="16.5" customHeight="1"/>
    <row r="269" ht="15" customHeight="1"/>
    <row r="270" ht="27.75" customHeight="1"/>
    <row r="271" ht="15" customHeight="1"/>
    <row r="272" ht="43.5" customHeight="1"/>
    <row r="273" ht="17.25" customHeight="1"/>
    <row r="274" ht="61.5" customHeight="1"/>
    <row r="275" ht="62.25" customHeight="1"/>
    <row r="276" ht="15.75" customHeight="1"/>
    <row r="277" ht="30" customHeight="1"/>
    <row r="278" ht="75.75" customHeight="1"/>
    <row r="279" ht="30" customHeight="1"/>
    <row r="280" ht="47.25" customHeight="1"/>
  </sheetData>
  <mergeCells count="14">
    <mergeCell ref="A14:G14"/>
    <mergeCell ref="A17:G17"/>
    <mergeCell ref="A18:G18"/>
    <mergeCell ref="A15:G15"/>
    <mergeCell ref="B5:G5"/>
    <mergeCell ref="B7:G7"/>
    <mergeCell ref="D10:F10"/>
    <mergeCell ref="G10:G12"/>
    <mergeCell ref="D11:D12"/>
    <mergeCell ref="C10:C12"/>
    <mergeCell ref="A26:G26"/>
    <mergeCell ref="E11:F11"/>
    <mergeCell ref="A10:A12"/>
    <mergeCell ref="B10:B12"/>
  </mergeCells>
  <pageMargins left="0.25" right="0.25" top="0.75" bottom="0.8617424242424242" header="0.3" footer="0.3"/>
  <pageSetup paperSize="9" scale="6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E32"/>
  <sheetViews>
    <sheetView view="pageLayout" topLeftCell="A25" zoomScale="66" zoomScalePageLayoutView="66" workbookViewId="0">
      <selection activeCell="A33" sqref="A33:E246"/>
    </sheetView>
  </sheetViews>
  <sheetFormatPr defaultColWidth="9.140625" defaultRowHeight="15.75"/>
  <cols>
    <col min="1" max="1" width="7.5703125" style="1" customWidth="1"/>
    <col min="2" max="2" width="44.28515625" style="1" customWidth="1"/>
    <col min="3" max="3" width="15.7109375" style="1" customWidth="1"/>
    <col min="4" max="4" width="76.7109375" style="1" customWidth="1"/>
    <col min="5" max="5" width="91.85546875" style="1" customWidth="1"/>
    <col min="6" max="16384" width="9.140625" style="1"/>
  </cols>
  <sheetData>
    <row r="1" spans="1:5">
      <c r="A1" s="6"/>
      <c r="B1" s="6"/>
      <c r="C1" s="6"/>
      <c r="D1" s="6"/>
      <c r="E1" s="6"/>
    </row>
    <row r="2" spans="1:5">
      <c r="A2" s="98" t="s">
        <v>22</v>
      </c>
      <c r="B2" s="98"/>
      <c r="C2" s="98"/>
      <c r="D2" s="98"/>
      <c r="E2" s="98"/>
    </row>
    <row r="3" spans="1:5">
      <c r="A3" s="98" t="s">
        <v>130</v>
      </c>
      <c r="B3" s="98"/>
      <c r="C3" s="98"/>
      <c r="D3" s="98"/>
      <c r="E3" s="98"/>
    </row>
    <row r="4" spans="1:5">
      <c r="A4" s="133"/>
      <c r="B4" s="133"/>
      <c r="C4" s="133"/>
      <c r="D4" s="133"/>
      <c r="E4" s="133"/>
    </row>
    <row r="5" spans="1:5">
      <c r="A5" s="7"/>
      <c r="B5" s="7"/>
      <c r="C5" s="7"/>
      <c r="D5" s="7"/>
      <c r="E5" s="7"/>
    </row>
    <row r="6" spans="1:5">
      <c r="A6" s="8"/>
      <c r="B6" s="8"/>
      <c r="C6" s="8"/>
      <c r="D6" s="8"/>
      <c r="E6" s="8"/>
    </row>
    <row r="7" spans="1:5" ht="69" customHeight="1">
      <c r="A7" s="13" t="s">
        <v>8</v>
      </c>
      <c r="B7" s="16" t="s">
        <v>24</v>
      </c>
      <c r="C7" s="17" t="s">
        <v>65</v>
      </c>
      <c r="D7" s="16" t="s">
        <v>83</v>
      </c>
      <c r="E7" s="16" t="s">
        <v>25</v>
      </c>
    </row>
    <row r="8" spans="1:5" ht="15" customHeight="1">
      <c r="A8" s="14">
        <v>1</v>
      </c>
      <c r="B8" s="18">
        <v>2</v>
      </c>
      <c r="C8" s="18">
        <v>3</v>
      </c>
      <c r="D8" s="18">
        <v>4</v>
      </c>
      <c r="E8" s="18">
        <v>5</v>
      </c>
    </row>
    <row r="9" spans="1:5" ht="19.5" customHeight="1">
      <c r="A9" s="134" t="s">
        <v>48</v>
      </c>
      <c r="B9" s="135"/>
      <c r="C9" s="135"/>
      <c r="D9" s="135"/>
      <c r="E9" s="135"/>
    </row>
    <row r="10" spans="1:5" ht="18.75" hidden="1" customHeight="1">
      <c r="A10" s="136"/>
      <c r="B10" s="137"/>
      <c r="C10" s="137"/>
      <c r="D10" s="137"/>
      <c r="E10" s="137"/>
    </row>
    <row r="11" spans="1:5" ht="15" customHeight="1">
      <c r="A11" s="110" t="s">
        <v>71</v>
      </c>
      <c r="B11" s="138"/>
      <c r="C11" s="138"/>
      <c r="D11" s="138"/>
      <c r="E11" s="139"/>
    </row>
    <row r="12" spans="1:5" ht="17.25" customHeight="1">
      <c r="A12" s="130" t="s">
        <v>69</v>
      </c>
      <c r="B12" s="131"/>
      <c r="C12" s="131"/>
      <c r="D12" s="131"/>
      <c r="E12" s="132"/>
    </row>
    <row r="13" spans="1:5" ht="27" customHeight="1">
      <c r="A13" s="102" t="s">
        <v>91</v>
      </c>
      <c r="B13" s="108"/>
      <c r="C13" s="108"/>
      <c r="D13" s="108"/>
      <c r="E13" s="109"/>
    </row>
    <row r="14" spans="1:5" ht="255" customHeight="1">
      <c r="A14" s="53" t="s">
        <v>12</v>
      </c>
      <c r="B14" s="20" t="s">
        <v>57</v>
      </c>
      <c r="C14" s="48"/>
      <c r="D14" s="45"/>
      <c r="E14" s="20" t="s">
        <v>125</v>
      </c>
    </row>
    <row r="15" spans="1:5" ht="30" customHeight="1">
      <c r="A15" s="53"/>
      <c r="B15" s="20" t="s">
        <v>37</v>
      </c>
      <c r="C15" s="53" t="s">
        <v>94</v>
      </c>
      <c r="D15" s="20" t="s">
        <v>112</v>
      </c>
      <c r="E15" s="45"/>
    </row>
    <row r="16" spans="1:5" ht="39" customHeight="1">
      <c r="A16" s="53"/>
      <c r="B16" s="20" t="s">
        <v>38</v>
      </c>
      <c r="C16" s="53" t="s">
        <v>94</v>
      </c>
      <c r="D16" s="20" t="s">
        <v>114</v>
      </c>
      <c r="E16" s="45"/>
    </row>
    <row r="17" spans="1:5" ht="26.25" customHeight="1">
      <c r="A17" s="53"/>
      <c r="B17" s="20" t="s">
        <v>105</v>
      </c>
      <c r="C17" s="53" t="s">
        <v>94</v>
      </c>
      <c r="D17" s="20" t="s">
        <v>113</v>
      </c>
      <c r="E17" s="45"/>
    </row>
    <row r="18" spans="1:5" ht="27.75" customHeight="1">
      <c r="A18" s="53"/>
      <c r="B18" s="20" t="s">
        <v>39</v>
      </c>
      <c r="C18" s="53" t="s">
        <v>94</v>
      </c>
      <c r="D18" s="20" t="s">
        <v>115</v>
      </c>
      <c r="E18" s="45"/>
    </row>
    <row r="19" spans="1:5" ht="27.75" customHeight="1">
      <c r="A19" s="53"/>
      <c r="B19" s="20" t="s">
        <v>50</v>
      </c>
      <c r="C19" s="53" t="s">
        <v>94</v>
      </c>
      <c r="D19" s="20" t="s">
        <v>116</v>
      </c>
      <c r="E19" s="45"/>
    </row>
    <row r="20" spans="1:5" ht="39" customHeight="1">
      <c r="A20" s="53"/>
      <c r="B20" s="20" t="s">
        <v>51</v>
      </c>
      <c r="C20" s="53" t="s">
        <v>94</v>
      </c>
      <c r="D20" s="20" t="s">
        <v>117</v>
      </c>
      <c r="E20" s="45"/>
    </row>
    <row r="21" spans="1:5" ht="51.75" customHeight="1">
      <c r="A21" s="53"/>
      <c r="B21" s="20" t="s">
        <v>59</v>
      </c>
      <c r="C21" s="53" t="s">
        <v>94</v>
      </c>
      <c r="D21" s="20" t="s">
        <v>120</v>
      </c>
      <c r="E21" s="45"/>
    </row>
    <row r="22" spans="1:5" ht="30" customHeight="1">
      <c r="A22" s="53"/>
      <c r="B22" s="20" t="s">
        <v>60</v>
      </c>
      <c r="C22" s="53" t="s">
        <v>94</v>
      </c>
      <c r="D22" s="20" t="s">
        <v>118</v>
      </c>
      <c r="E22" s="45"/>
    </row>
    <row r="23" spans="1:5" ht="30" customHeight="1">
      <c r="A23" s="53"/>
      <c r="B23" s="20" t="s">
        <v>106</v>
      </c>
      <c r="C23" s="53" t="s">
        <v>94</v>
      </c>
      <c r="D23" s="20" t="s">
        <v>126</v>
      </c>
      <c r="E23" s="45"/>
    </row>
    <row r="24" spans="1:5" ht="30" customHeight="1">
      <c r="A24" s="53"/>
      <c r="B24" s="20" t="s">
        <v>107</v>
      </c>
      <c r="C24" s="53" t="s">
        <v>94</v>
      </c>
      <c r="D24" s="20" t="s">
        <v>127</v>
      </c>
      <c r="E24" s="45"/>
    </row>
    <row r="25" spans="1:5" ht="26.25" customHeight="1">
      <c r="A25" s="53"/>
      <c r="B25" s="20" t="s">
        <v>108</v>
      </c>
      <c r="C25" s="53" t="s">
        <v>94</v>
      </c>
      <c r="D25" s="20" t="s">
        <v>128</v>
      </c>
      <c r="E25" s="45"/>
    </row>
    <row r="26" spans="1:5" ht="17.25" customHeight="1">
      <c r="A26" s="104" t="s">
        <v>56</v>
      </c>
      <c r="B26" s="128"/>
      <c r="C26" s="128"/>
      <c r="D26" s="128"/>
      <c r="E26" s="129"/>
    </row>
    <row r="27" spans="1:5" ht="163.5" customHeight="1">
      <c r="A27" s="18" t="s">
        <v>13</v>
      </c>
      <c r="B27" s="20" t="s">
        <v>58</v>
      </c>
      <c r="C27" s="48"/>
      <c r="D27" s="45"/>
      <c r="E27" s="20" t="s">
        <v>129</v>
      </c>
    </row>
    <row r="28" spans="1:5" ht="78" customHeight="1">
      <c r="A28" s="18"/>
      <c r="B28" s="20" t="s">
        <v>109</v>
      </c>
      <c r="C28" s="53" t="s">
        <v>94</v>
      </c>
      <c r="D28" s="20" t="s">
        <v>119</v>
      </c>
      <c r="E28" s="45"/>
    </row>
    <row r="29" spans="1:5" ht="19.5" customHeight="1">
      <c r="A29" s="130" t="s">
        <v>49</v>
      </c>
      <c r="B29" s="131"/>
      <c r="C29" s="131"/>
      <c r="D29" s="131"/>
      <c r="E29" s="132"/>
    </row>
    <row r="30" spans="1:5" ht="53.25" customHeight="1">
      <c r="A30" s="54" t="s">
        <v>3</v>
      </c>
      <c r="B30" s="20" t="s">
        <v>93</v>
      </c>
      <c r="C30" s="48"/>
      <c r="D30" s="45"/>
      <c r="E30" s="47"/>
    </row>
    <row r="31" spans="1:5" ht="39.75" customHeight="1">
      <c r="A31" s="54"/>
      <c r="B31" s="20" t="s">
        <v>110</v>
      </c>
      <c r="C31" s="53" t="s">
        <v>94</v>
      </c>
      <c r="D31" s="20" t="s">
        <v>122</v>
      </c>
      <c r="E31" s="50"/>
    </row>
    <row r="32" spans="1:5" ht="38.25" customHeight="1">
      <c r="A32" s="46"/>
      <c r="B32" s="20" t="s">
        <v>111</v>
      </c>
      <c r="C32" s="53" t="s">
        <v>94</v>
      </c>
      <c r="D32" s="20" t="s">
        <v>121</v>
      </c>
      <c r="E32" s="50"/>
    </row>
  </sheetData>
  <mergeCells count="9">
    <mergeCell ref="A12:E12"/>
    <mergeCell ref="A13:E13"/>
    <mergeCell ref="A26:E26"/>
    <mergeCell ref="A9:E10"/>
    <mergeCell ref="A11:E11"/>
    <mergeCell ref="A2:E2"/>
    <mergeCell ref="A4:E4"/>
    <mergeCell ref="A3:E3"/>
    <mergeCell ref="A29:E29"/>
  </mergeCells>
  <pageMargins left="0.25" right="0.25" top="0.25833333333333336" bottom="1.6416666666666666" header="0.3" footer="0.3"/>
  <pageSetup paperSize="9" scale="6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использование средств 2021 год</vt:lpstr>
      <vt:lpstr>расходы всех форм бюджета</vt:lpstr>
      <vt:lpstr>достижение индикаторов</vt:lpstr>
      <vt:lpstr>выполнение основных мероприятий</vt:lpstr>
      <vt:lpstr>Лист1</vt:lpstr>
    </vt:vector>
  </TitlesOfParts>
  <Company>punsh.at.ua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Vladimir aka punsh</dc:creator>
  <cp:lastModifiedBy>Валентина</cp:lastModifiedBy>
  <cp:lastPrinted>2022-03-02T11:46:19Z</cp:lastPrinted>
  <dcterms:created xsi:type="dcterms:W3CDTF">2014-05-05T16:51:08Z</dcterms:created>
  <dcterms:modified xsi:type="dcterms:W3CDTF">2022-03-14T13:58:18Z</dcterms:modified>
</cp:coreProperties>
</file>