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19035" windowHeight="11760"/>
  </bookViews>
  <sheets>
    <sheet name="использование средств 2019 год" sheetId="4" r:id="rId1"/>
    <sheet name="расходы всех форм бюджета" sheetId="5" r:id="rId2"/>
    <sheet name="достижение индикаторов" sheetId="6" r:id="rId3"/>
    <sheet name="выполнение основных мероприятий" sheetId="7" r:id="rId4"/>
    <sheet name="Лист1" sheetId="8" r:id="rId5"/>
  </sheets>
  <definedNames>
    <definedName name="_GoBack" localSheetId="3">'выполнение основных мероприятий'!#REF!</definedName>
    <definedName name="_GoBack" localSheetId="2">'достижение индикаторов'!#REF!</definedName>
    <definedName name="_GoBack" localSheetId="0">'использование средств 2019 год'!#REF!</definedName>
    <definedName name="_GoBack" localSheetId="1">'расходы всех форм бюджета'!#REF!</definedName>
    <definedName name="OLE_LINK26" localSheetId="2">'достижение индикаторов'!#REF!</definedName>
    <definedName name="OLE_LINK7" localSheetId="2">'достижение индикаторов'!#REF!</definedName>
  </definedNames>
  <calcPr calcId="124519"/>
</workbook>
</file>

<file path=xl/calcChain.xml><?xml version="1.0" encoding="utf-8"?>
<calcChain xmlns="http://schemas.openxmlformats.org/spreadsheetml/2006/main">
  <c r="E267" i="5"/>
  <c r="E147"/>
  <c r="D147"/>
  <c r="E184"/>
  <c r="D184"/>
  <c r="E144"/>
  <c r="D144"/>
  <c r="E104"/>
  <c r="D104"/>
  <c r="E74"/>
  <c r="D74"/>
  <c r="E34" l="1"/>
  <c r="E24" s="1"/>
  <c r="D34"/>
  <c r="D24" s="1"/>
  <c r="D37"/>
  <c r="E237"/>
  <c r="E186"/>
  <c r="E185"/>
  <c r="E183"/>
  <c r="E182"/>
  <c r="E180"/>
  <c r="E178"/>
  <c r="D183"/>
  <c r="D182"/>
  <c r="D180"/>
  <c r="D178"/>
  <c r="D287"/>
  <c r="D237"/>
  <c r="D187"/>
  <c r="E167"/>
  <c r="E157"/>
  <c r="D157"/>
  <c r="E106"/>
  <c r="E105"/>
  <c r="E103"/>
  <c r="E102"/>
  <c r="E100"/>
  <c r="E99"/>
  <c r="E98"/>
  <c r="D106"/>
  <c r="D105"/>
  <c r="D103"/>
  <c r="D102"/>
  <c r="D100"/>
  <c r="D99"/>
  <c r="D98"/>
  <c r="E77"/>
  <c r="D77"/>
  <c r="E69"/>
  <c r="E70"/>
  <c r="E72"/>
  <c r="E73"/>
  <c r="E75"/>
  <c r="E76"/>
  <c r="E68"/>
  <c r="D69"/>
  <c r="D70"/>
  <c r="D72"/>
  <c r="D73"/>
  <c r="D75"/>
  <c r="D76"/>
  <c r="D68"/>
  <c r="E107"/>
  <c r="D107"/>
  <c r="E117"/>
  <c r="D117"/>
  <c r="E67" l="1"/>
  <c r="D97"/>
  <c r="E97"/>
  <c r="D67"/>
  <c r="E32"/>
  <c r="E287"/>
  <c r="H28" i="4"/>
  <c r="G28"/>
  <c r="E277" i="5"/>
  <c r="D277"/>
  <c r="D267"/>
  <c r="E257"/>
  <c r="D257"/>
  <c r="E256"/>
  <c r="D256"/>
  <c r="E255"/>
  <c r="D255"/>
  <c r="E249"/>
  <c r="D249"/>
  <c r="E227"/>
  <c r="D227"/>
  <c r="E217"/>
  <c r="D217"/>
  <c r="E207"/>
  <c r="D207"/>
  <c r="E197"/>
  <c r="D197"/>
  <c r="E187"/>
  <c r="D186"/>
  <c r="D185"/>
  <c r="D167"/>
  <c r="E146"/>
  <c r="E26" s="1"/>
  <c r="D146"/>
  <c r="E145"/>
  <c r="E25" s="1"/>
  <c r="D145"/>
  <c r="E143"/>
  <c r="E23" s="1"/>
  <c r="D143"/>
  <c r="E142"/>
  <c r="D142"/>
  <c r="E140"/>
  <c r="E20" s="1"/>
  <c r="D140"/>
  <c r="E139"/>
  <c r="D139"/>
  <c r="E138"/>
  <c r="D138"/>
  <c r="E87"/>
  <c r="D87"/>
  <c r="E57"/>
  <c r="D57"/>
  <c r="E47"/>
  <c r="D47"/>
  <c r="E37"/>
  <c r="D36"/>
  <c r="D35"/>
  <c r="D33"/>
  <c r="D32"/>
  <c r="D22" s="1"/>
  <c r="D30"/>
  <c r="D29"/>
  <c r="E28"/>
  <c r="D28"/>
  <c r="D18" l="1"/>
  <c r="D20"/>
  <c r="D26"/>
  <c r="D23"/>
  <c r="E27"/>
  <c r="E18"/>
  <c r="E179"/>
  <c r="E177" s="1"/>
  <c r="E247"/>
  <c r="D25"/>
  <c r="D179"/>
  <c r="D177" s="1"/>
  <c r="D247"/>
  <c r="E22"/>
  <c r="E137"/>
  <c r="D27"/>
  <c r="H21" i="4"/>
  <c r="I21"/>
  <c r="G21"/>
  <c r="D19" i="5" l="1"/>
  <c r="E17"/>
  <c r="E19"/>
  <c r="I28" i="4"/>
  <c r="H25"/>
  <c r="G25"/>
  <c r="I25"/>
  <c r="I23"/>
  <c r="H23"/>
  <c r="G23"/>
  <c r="G17" l="1"/>
  <c r="G16" s="1"/>
  <c r="I17"/>
  <c r="I16" s="1"/>
  <c r="H17"/>
  <c r="H16" s="1"/>
  <c r="D137" i="5"/>
  <c r="D17" s="1"/>
</calcChain>
</file>

<file path=xl/sharedStrings.xml><?xml version="1.0" encoding="utf-8"?>
<sst xmlns="http://schemas.openxmlformats.org/spreadsheetml/2006/main" count="786" uniqueCount="384">
  <si>
    <t>1.</t>
  </si>
  <si>
    <t>1.1.</t>
  </si>
  <si>
    <t>1.2.</t>
  </si>
  <si>
    <t>1.2.1.</t>
  </si>
  <si>
    <t>2.1.1.</t>
  </si>
  <si>
    <t>2.2.1.</t>
  </si>
  <si>
    <t>Источники ресурсного обеспечения</t>
  </si>
  <si>
    <t>(тыс.рублей)</t>
  </si>
  <si>
    <t>местный бюджет</t>
  </si>
  <si>
    <t>краевой бюджет</t>
  </si>
  <si>
    <t>№ п/п</t>
  </si>
  <si>
    <t>Подпрограмма</t>
  </si>
  <si>
    <t>Направление расходов</t>
  </si>
  <si>
    <t>кассовое исполнение</t>
  </si>
  <si>
    <t>1.1.1.</t>
  </si>
  <si>
    <t>1.3.1.</t>
  </si>
  <si>
    <t>1.1.2.</t>
  </si>
  <si>
    <t>1.1.3.</t>
  </si>
  <si>
    <t>текущий год</t>
  </si>
  <si>
    <t>план</t>
  </si>
  <si>
    <t>фактическое значение на конец года</t>
  </si>
  <si>
    <t>%</t>
  </si>
  <si>
    <t>ед.</t>
  </si>
  <si>
    <t>Отчет</t>
  </si>
  <si>
    <t>Наименование Программы, подпрограммы, основного мероприятия подпрограммы (Программы)</t>
  </si>
  <si>
    <t>ответственный исполнитель</t>
  </si>
  <si>
    <t xml:space="preserve">Программа </t>
  </si>
  <si>
    <t xml:space="preserve">             Целевая статья расходов</t>
  </si>
  <si>
    <t>Наименование Программы, подпрограммы, основного мероприятия</t>
  </si>
  <si>
    <t>оценка расходов &lt;*&gt;</t>
  </si>
  <si>
    <t>Сведения</t>
  </si>
  <si>
    <t>наименование целевого индикатора достижения цели Программы, показателя решения задач подпрограммы (Программы)</t>
  </si>
  <si>
    <t>единица измерения</t>
  </si>
  <si>
    <t>год, предшествующий отчетному</t>
  </si>
  <si>
    <t>обоснование отклонений значений индикатора достижения цели Программы (показателя решения задачи подпрограммы (Программы)) на конец отчетного года ( при наличии)</t>
  </si>
  <si>
    <t>наименование программы, основного мероприятия подпрограммы (Программы)</t>
  </si>
  <si>
    <t>плановый/ фактический срок начала реализации</t>
  </si>
  <si>
    <t>плановый/ фактический срок окончания реализации</t>
  </si>
  <si>
    <t>сведения о ходе реализации основного мероприятия, проблемы, возникшие в ходе выполнения основного мероприятия, мероприятия, контрольного события</t>
  </si>
  <si>
    <t>результаты реализации</t>
  </si>
  <si>
    <t>Основное мероприятие «Создание благоприятной для инвестиций административной среды»</t>
  </si>
  <si>
    <t>Всего, в том числе</t>
  </si>
  <si>
    <t>Информационная и консультационная поддержка субъектов малого и среднего предпринимательства</t>
  </si>
  <si>
    <t>Создание благоприятной для инвестиций административной среды</t>
  </si>
  <si>
    <t>Количество субъектов малого и среднего предпринимательства, получивших государственную и муниципальную поддержку</t>
  </si>
  <si>
    <t>Доля среднесписочной численности работников (без внешних совместителей) малых и средних предприятий в среднесписочной численности работников (без внешних совместителей) всех предприятий и организаций</t>
  </si>
  <si>
    <t>Темп роста объема бытовых услуг к предыдущему году в действующих ценах</t>
  </si>
  <si>
    <t>Темп роста оборота общественного питания к предыдущему году в действующих ценах</t>
  </si>
  <si>
    <t>мин.</t>
  </si>
  <si>
    <t xml:space="preserve">Задача 1. Устойчивое развитие малого и среднего предпринимательства.  </t>
  </si>
  <si>
    <t xml:space="preserve">Задача 2. Развитие кредитно - финансовых механизмов и внедрение финансовых технологий, направленных на развитие сектора малого и среднего предпринимательства.  </t>
  </si>
  <si>
    <t> Создание условий доступа субъектов малого и среднего предпринимательства к финансовым ресурсам.</t>
  </si>
  <si>
    <t>Задача 3. Увеличение числа занятого населения в малых и средних предприятиях.</t>
  </si>
  <si>
    <t>Задача 2. Привлечение финансовых ресурсов для модернизации и развития производства</t>
  </si>
  <si>
    <t>Основное мероприятие "Информационная и консультационная поддержка субъектов малого и среднего предпринимательства"</t>
  </si>
  <si>
    <t>Основное мероприятие " Создание условий доступа субъектов малого и среднего предпринимательства к финансовым ресурсам"</t>
  </si>
  <si>
    <t>1.3.</t>
  </si>
  <si>
    <t>2.</t>
  </si>
  <si>
    <t>3.</t>
  </si>
  <si>
    <t>4.</t>
  </si>
  <si>
    <t>5.</t>
  </si>
  <si>
    <t>Основное мероприятие "Обеспечение деятельности многофункционального центра предоставления государственных и муниципальных услуг в г.Ипатово"</t>
  </si>
  <si>
    <t>Основное мероприятие "Оптимизация предоставления государственных и муниципальных услуг в Ипатовском муниципальном районе Ставропольского края</t>
  </si>
  <si>
    <t>1.4.</t>
  </si>
  <si>
    <t>1.4.1.</t>
  </si>
  <si>
    <t>1.4.2.</t>
  </si>
  <si>
    <t>Основное мероприятие "Глава муниципального образования"</t>
  </si>
  <si>
    <t>1.5.</t>
  </si>
  <si>
    <t>1.5.1.</t>
  </si>
  <si>
    <t>о достижении значений индикаторов достижения целей и показателей решения задач программы "Развитие экономики, малого и среднего бизнеса, потребительского рынка и улучшение инвестиционного климата</t>
  </si>
  <si>
    <t>значение целевого индикатора достижения цели Прогаммы, показателя решения задачи подпрограммы (Программы)</t>
  </si>
  <si>
    <t>3.1.1.</t>
  </si>
  <si>
    <t>3.2.1.</t>
  </si>
  <si>
    <t>4.1.1.</t>
  </si>
  <si>
    <t>4.2.1.</t>
  </si>
  <si>
    <t>4.3.1.</t>
  </si>
  <si>
    <t>5.1.1.</t>
  </si>
  <si>
    <t xml:space="preserve"> о степени выполнения основных мероприятий, мероприятий и контрольных событий программы "Развитие экономики, малого и среднего бизнеса, потребительского рынка и улучшение </t>
  </si>
  <si>
    <t>Задача 1.Формирование современной инфраструктуры розничной торговли, общественного питания и бытового обслуживания населения</t>
  </si>
  <si>
    <t>в т.ч. предусмотренные:</t>
  </si>
  <si>
    <t>ответственному исполнителю</t>
  </si>
  <si>
    <t>средства федерального бюджета</t>
  </si>
  <si>
    <t>Индекс оборота розничной торговли</t>
  </si>
  <si>
    <t>средства участников Программы</t>
  </si>
  <si>
    <t>Основное мероприятие "Создание условий доступа субъектов малого и среднего предпринимательства к финансовым ресурсам"</t>
  </si>
  <si>
    <t>Основное мероприятие "Создание благоприятной для инвестиций административной среды"</t>
  </si>
  <si>
    <t>бюджет Ставропольского края (далее- краевой бюджет)</t>
  </si>
  <si>
    <t>1.5.2.</t>
  </si>
  <si>
    <t>Конитрольное событие: «Количество введенных объектов с созданием рабочих мест»</t>
  </si>
  <si>
    <t>Контрольное событие: «Объем освоенных инвестиций хозяйствующими субъектами всех форм собственности при реализации инвестиционных проектов с созданием рабочих мест»</t>
  </si>
  <si>
    <t>Контрольное событие : «Доля заявителей, удовлетворенных качеством доступности государственных и муниципальных услуг, предоставляемых на базе многофункционального центра, от  общего числа опрошенных заявителей»</t>
  </si>
  <si>
    <t>об использовании средств местного бюджета на реализацию программы "Развитие экономики, малого и среднего бизнеса, потребительского рынка и улучшение инвестиционного климата в Ипатовском городком округе Ставропольского края"</t>
  </si>
  <si>
    <t>Муниципальная программа "Развитие экономики, малого и среднего бизнеса, потребительского рынка и улучшение инвестиционного климата в Ипатовском городском округе Ставропольском крае", ВСЕГО:</t>
  </si>
  <si>
    <t>Подпрограмма 1 " Развитие малого и среднего предпринимательства на территории Ипатовского городского округа Ставропольского края"</t>
  </si>
  <si>
    <t>Основное мероприятие "Совершенствование деятельности органов местного самоуправления Ипатовского городского округа Ставропольского края по поддержке малого и среднего предпринимательства"</t>
  </si>
  <si>
    <t>Подпрограмма 2 "Развитие потребительского рынка в Ипатовском городском округе Ставропольского края"</t>
  </si>
  <si>
    <t>Подпрограмма 3 "Формирование благоприятного инвестиционного климата и положительного имиджа Ипатовского городского округа Ставропольского края"</t>
  </si>
  <si>
    <t>Основное мероприятие "Создание условий для развития потребительского рынка потребительского рынка Ипатовского городского округа, принятие своевременных мер по совершенствованию сферы потребительского рынка"</t>
  </si>
  <si>
    <t>Подпрограмма 4 "Снижение административных барьеров, оптимизация и повышение качества предоставления государственных и муниципальных услуг  в Ипатовском городском округе Ставропольского края, в том числе на базе многофункционального центра предоставления государственных и муниципальных услуг в Ипатовском городском округе Ставропольского края"</t>
  </si>
  <si>
    <t>Подпрограмма 5 "Обеспечение реализации программы администрации Ипатовского городского округа Ставропольского края и иных мероприятий"</t>
  </si>
  <si>
    <t>1.5.3.</t>
  </si>
  <si>
    <t>Основное мероприятие "Расходы в рамках обеспечения деятельности администрации Ипатовского городского округа Ставропольского края"</t>
  </si>
  <si>
    <t>Основное мероприятие "Расходы, связанные с обеспечением деятельности (оказанием услуг) в части хозяйственно- технического обеспечения"</t>
  </si>
  <si>
    <t>ассигнования бюджета Ипатовского городского округа Ставропольского края (далее- местный бюджет)</t>
  </si>
  <si>
    <t>Подпрограмма  «Развитие потребительского рынка в Ипатовском городского округа Ставропольского края»</t>
  </si>
  <si>
    <t>2.1.</t>
  </si>
  <si>
    <t>2.2.</t>
  </si>
  <si>
    <t>Основное мероприятие "Создание комфортных условий населению Ипатовского городского округа Ставропольского края для повышения качества и культуры обслуживания в торговых объектах и объектах общественного питания и бытового обслуживания"</t>
  </si>
  <si>
    <t>Подпрограмма  "Формирование благоприятного инвестиционного климата и положительного имиджа Ипатовского городского округа Ставропольского края"</t>
  </si>
  <si>
    <t>3.1.</t>
  </si>
  <si>
    <t>3.2.</t>
  </si>
  <si>
    <t>Основное мероприятие "Организация взаимодействия с инвестиционными фондами, банками, специализированными финансовыми учреждениями, организациями и индивидуальными пред-принимателями с целью использования их потенциала и возможностей по финансированию и поддержке инвестиционных вложений для создания благоприятного инвестиционного климата в Ипатовском городском округее Ставропольского края"</t>
  </si>
  <si>
    <t>3.3.</t>
  </si>
  <si>
    <t>Основное мероприятие "Организация и проведение мероприятий, способствующих продвижению товаров, работ и услуг  хозяйствующих субъектов Ипатовского городского округа Ставропольского края в целях создания положительного имиджа Ипатовского городского округа"</t>
  </si>
  <si>
    <t>Подпрограмма  "Снижение административных барьеров, оптимизация и повышение качества предоставления государственных и муниципальных услуг в Ипатовском городском округе Ставропольского края, в том числе на базе многофункционального центра предоставления государственных и муниципальных услуг в Ипатовском городском округе Ставропольского края "</t>
  </si>
  <si>
    <t>4.1.</t>
  </si>
  <si>
    <t>4.2.</t>
  </si>
  <si>
    <t>Основное мероприятие "Проведение мониторинга качества и доступности государственных и муниципальных услуг в Ипатовском городском округе Ставропольского края"</t>
  </si>
  <si>
    <t>Основное мероприятие "Оптимизация предоставления государственных и муниципальных услуг в Ипатовском городском округе Ставропольского края"</t>
  </si>
  <si>
    <t>4.3.</t>
  </si>
  <si>
    <t>Подпрограмма  "Обеспечение реализации программы администрации Ипатовского городского округа Ставропольского края и иных мероприятий"</t>
  </si>
  <si>
    <t>5.1.</t>
  </si>
  <si>
    <t>5.2.</t>
  </si>
  <si>
    <t>5.3.</t>
  </si>
  <si>
    <t>Основное мероприятие "Расходы, связанные с обеспечением деятельности (оказанием услуг) в области хозяйственно- технического обеспечения"</t>
  </si>
  <si>
    <t>Основное мероприятие "Осуществление полномочий по составлению (измепнению) списков кандидатов в присяжные заседатели федеральных судов общей юрисдикции в Российской Федерации"</t>
  </si>
  <si>
    <t>5.4.</t>
  </si>
  <si>
    <t>5.5.</t>
  </si>
  <si>
    <t>Основное мероприятие "Организация и осуществление деятельности по опеке и попечительству в области здравоохранения"</t>
  </si>
  <si>
    <t>5.6.</t>
  </si>
  <si>
    <t>5.7.</t>
  </si>
  <si>
    <t>5.8.</t>
  </si>
  <si>
    <t>5.9.</t>
  </si>
  <si>
    <t>5.10.</t>
  </si>
  <si>
    <t>Основное мероприятие "Создание и организация деятельности комиссий по делам несовершеннолетних  и защите их прав"</t>
  </si>
  <si>
    <t>Основное мероприятие "Формирование, содержание и использование Архивного фонда Ставропольского края"</t>
  </si>
  <si>
    <t>Основное мероприятие "Осуществление отдельных государственных полномочий  Ставропольского края по созданию административных комиссий"</t>
  </si>
  <si>
    <t>5.11.</t>
  </si>
  <si>
    <t>Основное мероприятие "Межбюджетные трансферты из бюджетов муниципальных районов, передаваемые бюджетами поселений на осуществление части полномочий по решению вопросов местного значения в соответствии с заключенными соглашениями"</t>
  </si>
  <si>
    <t>Основное мероприятие "Прочие расходы в рамках деятельности администрации Ипатовского городского округа Ставропольского края"</t>
  </si>
  <si>
    <t>Муниципальная программа "Развитие экономики, малого и среднего бизнеса, потребительского рынка и улучшение инвестиционного климата в Ипатовском городском округе Ставропольского края"</t>
  </si>
  <si>
    <t>Цель 1 Программы- Создание благоприятных условий для развития малого и среднего предпринимательства в Ипатовском округе Ставропольского края</t>
  </si>
  <si>
    <t>Число субъектов малого и среднего предпринимательства в расчете на 10 тыс. человек населения</t>
  </si>
  <si>
    <t>Подпрограмма  «Развитие малого и среднего предпринимательства на территории Ипатовского городского округа Ставропольского края»</t>
  </si>
  <si>
    <t>Задача 1. Устойчивое развитие малого и среднего предпринимательства</t>
  </si>
  <si>
    <t xml:space="preserve">Количество субъектов малого и среднего предпринимательства в Ипатовском городском округе, всего 
</t>
  </si>
  <si>
    <t>в т.ч. количество предприятий малого и среднего предпринимательства в Ипатовском городском округе</t>
  </si>
  <si>
    <t>в т.ч.количество индивидуальных предпринимателей в Ипатовском городском округе</t>
  </si>
  <si>
    <t>Задача 2. Развитие кредитно -финансовых механизмов и внедрение финансовых технологий, направленных на развитие сектора малого и среднего предпринимательства, развитие инфраструктуры поддержки малого и среднего предпринимательства на краевом и муниципальном уровнях</t>
  </si>
  <si>
    <t>Задача 3. Увеличение числа занятого населения в малых и средних предприятиях</t>
  </si>
  <si>
    <t xml:space="preserve">Количество изготовленных информационных материалов, стендов, баннеров по вопросам развития и поддержки субъектов малого и среднего предпринимательства </t>
  </si>
  <si>
    <t>Задача 4. Поддержка благоприятных условий для развития малого и среднего предпринимательства Ипатовского городского округа, популяризация предпринимательской деятельности</t>
  </si>
  <si>
    <t>Доля субъектов малого и среднего предпринимательства, участвующих в мероприятиях, способствующих росту предпринимательской активности к общему числу субъектов малого и среднего предпринимательства Ипатовского округа</t>
  </si>
  <si>
    <t>Цель 2 Программы- Развитие сферы потребительского рынка на территории Ипатовского городского округа Ставропольского края и повышение доступности товаров и услуг для населения района</t>
  </si>
  <si>
    <t>Доля обращений граждан по фактам нарушения законодательства Российской Федерации о защите прав потребителей в общем количестве обращений граждан на территории Ипатовского городского округа</t>
  </si>
  <si>
    <t>Подпрограмма  «Развитие потребительского рынка в Ипатовском городском округе Ставропольского края»</t>
  </si>
  <si>
    <t>Задача 1. Формирование современной инфраструктуры розничной торговли, общественного питания и бытового обслуживания населения</t>
  </si>
  <si>
    <t>Задача 2. Создание условий и оказание содействия хозяйствующим субъектам Ипатовского округа в развитии потребительского рынка Ипатовского городского округа Ставропольского края</t>
  </si>
  <si>
    <t xml:space="preserve">Темп прироста оборота розничной торговли на 1 жителя округа к предыдущему году (в действующих ценах) </t>
  </si>
  <si>
    <t>Темп прироста обеспеченности бытовыми услугами 1 жителя округа к предыдущему году (в действующих ценах)</t>
  </si>
  <si>
    <t>Количество районных, межрегиональных, международных мероприятий, в которых приняли участие хозяйствующие субъекты Ипатовского городского округа в целях формирования имиджа городского округа и улучшения конкурентоспособности производимой продукции, работ и услуг</t>
  </si>
  <si>
    <t>Количество изготовленных информационных материалов, стендов, баннеров по вопросам торгового и бытового обслуживания населения и защиты прав потребителей</t>
  </si>
  <si>
    <t xml:space="preserve">Доля проведенных плановых проверок в установленные сроки в общем количестве запланированных </t>
  </si>
  <si>
    <t>Задача 4. Создание и совершенствование условий для эффективной защиты прав потребителей в Ипатовском городском округе Ставропольского края в соответствии с действующим законодательством о защите прав потребителей повышение уровня правовой грамотности и формирование у населения навыков рационального потребительского поведения</t>
  </si>
  <si>
    <t>Количество обращений граждан по фактам нарушения законодательства Российской федерации о защите прав потребителей</t>
  </si>
  <si>
    <t>Доля споров с участием потребителей, разрешенных в досудебном порядке, в общем количестве споров с участием потребителей на территории Ипатовского городского округа Ставропольского края</t>
  </si>
  <si>
    <t>Количество информационных материалов, опубликованных участником Программы в средствах массовой информации, в том числе размещенных в сети «Интернет», направленных на повышение уровня потребительской грамотности населения Ипатовского округа Ставропольского края</t>
  </si>
  <si>
    <t>Цель 3 Программы- Формирование благоприятного инвестиционного климата и положительного имиджа Ипатовского городского округа Ставропольского края</t>
  </si>
  <si>
    <t>Объем инвестиций в основной капитал (за исключением бюджетных средств) в расчете на 1 жителя</t>
  </si>
  <si>
    <t>тыс. руб.</t>
  </si>
  <si>
    <t>Подпрограмма «Формирование благоприятного инвестиционного климата и положительного имиджа Ипатовского городского округа Ставропольского края»</t>
  </si>
  <si>
    <t>Задача 1. Повышение инвестиционной привлекательности Ипатовского городского округа Ставропольского края</t>
  </si>
  <si>
    <t>Индекс физического объема инвестиций в основной капитал округа (без субъектов малого предпринимательства) к уровню прошлого года</t>
  </si>
  <si>
    <t xml:space="preserve">Количество информационных материалов, стендов, баннеров, изготовленных с целью позиционирования инвестиционной деятельности </t>
  </si>
  <si>
    <t>Объем инвестиций в основной капитал округа в расчете на 1 жителя (с досчетом)</t>
  </si>
  <si>
    <t>Задача 3. Обеспечение устойчивого социально-экономического развития Ипатовского городского округа Ставропольского края, в целях создания положительного имиджа и продвижение инвестиционного потенциала Ипатовского городского округа</t>
  </si>
  <si>
    <t>Индекс объема отгруженных товаров собственного производства, выполненных работ и услуг в Ипатовском округе</t>
  </si>
  <si>
    <t>Индекс объема отгруженных товаров собственного производства, выполненных работ и услуг по промышленным видам экономической деятельности в Ипатовском городском округе</t>
  </si>
  <si>
    <t>Цель 4 Программы- Cнижение административных барьеров, оптимизация и повышение качества предоставления государственных и муниципальных услуг в Ипатовском городском округе Ставропольского края</t>
  </si>
  <si>
    <t>Общее количество оказанных услуг сотрудниками МКУ «МФЦ» Ипатовского района</t>
  </si>
  <si>
    <t>тыс. ед.</t>
  </si>
  <si>
    <t>Подпрограмма «Снижение административных барьеров, оптимизация и повышение качества предоставления государственных и муниципальных услуг в Ипатовском городском округе Ставропольского края, в том числе на базе многофункционального центра предоставления государственных и муниципальных услуг в  Ипатовском городском округе Ставропольского края»</t>
  </si>
  <si>
    <t>Задача 1. Повышение качества муниципальных услуг предоставляемых отделами аппарата администрации, отделами (управлениями) со статусом юридического лица администрации Ипатовского городского округа Ставропольского края</t>
  </si>
  <si>
    <t>Время ожидания в очереди населения Ипатовского городского округа Ставропольского края и организаций Ипатовского городского округа Ставропольского края при обращении за предоставлением государственных и муниципальных услуг в органы местного самоуправления Ипатовского городского округа Ставропольского края</t>
  </si>
  <si>
    <t>Доля заявителей, удовлетворенных качеством и доступностью государственных и муниципальных услуг, предоставляемых на базе многофункционального центра, от общего числа опрошенных заявителей</t>
  </si>
  <si>
    <t>Доля граждан, удовлетворенных качеством и доступностью государственных и муниципальных услуг, предоставляемых органами местного самоуправления Ипатовского городского округа Ставропольского края, от общего числа опрошенных заявителей</t>
  </si>
  <si>
    <t>Доля населения Ипатовского городского округа Ставропольского края, имеющего доступ к получению государственных и муниципальных услуг по принципу «одного окна» по месту пребывания к общему числу жителей</t>
  </si>
  <si>
    <t xml:space="preserve"> в Ипатовском городском округе Ставропольского края" </t>
  </si>
  <si>
    <t>Основное мероприятие "Обеспечение деятельности депутатов Думы Ставропольского края и их помощников в избирательном округе"</t>
  </si>
  <si>
    <t>Основное мероприятие "Прочие расходы в рамках обеспечения деятельности администрации Ипатовского городского округа Ставропольского края"</t>
  </si>
  <si>
    <t>Совершенствование деятельности органов местного самоуправления Ипатовского городского округа Ставропольского края по поддержке малого и среднего предпринимательства</t>
  </si>
  <si>
    <t>Контрольное событие: «Количество районных, краевызх мероприятий проводимых в рамках поддержки малого и среднего предпринимательства в которых приняли участие хозяйствующие субъекты, осуществляющие свою деятельность на территории Ипатовского городского округа».</t>
  </si>
  <si>
    <t>Контрольное событие: «Количество изготовленных информационных материалов, стендов, баннеров по вопросам развития и поддержки субъектов малого и среднего предпринимательства»</t>
  </si>
  <si>
    <t>Задача 4. Поддержка благоприятных условий для развития малого и среднего предпринимательства Ипатовского городского округа, популяризация предпринимательской деятельности.</t>
  </si>
  <si>
    <t>1.3.2.</t>
  </si>
  <si>
    <t>Организация и проведение мероприятий, способствующих росту предпринимательской активности</t>
  </si>
  <si>
    <t>Создание комфортных условий населению Ипатовского городского округа Ставропольского края для повышения качества и культуры обслуживания в торговых объектах и объектах общественного питания и бытового обслуживания</t>
  </si>
  <si>
    <t>Создание условий для развития потребительского рынка Ипатовского городского округа, принятие своевременных мер по совершенствованию сферы потребительского рынка Ипатовского округа</t>
  </si>
  <si>
    <t>Контрольное событие: «Количество привлеченных специалистов сферы торговли, общественного питания и бытового обслуживания к  участию в конкурсах, семинарах по вопросам профессиональной деятельности»</t>
  </si>
  <si>
    <t>Контрольное событие: «Количество изготовленных информационных материалов по вопросам торговли, общественного питания и бытового обслуживания и защиты прав потребителей»</t>
  </si>
  <si>
    <t>Задача 3.Осуществление муниципального контроля в области торговой деятельности на территории Ипатовского го-родского округа Ставропольского края</t>
  </si>
  <si>
    <t>Контроль за осуществлением торговой деятельности на территории округа в соответствии с законодательством</t>
  </si>
  <si>
    <t>Контрольное событие: «Количество проведенных плановых проверок в области розничной продажи алкогольной продукции на территории округа в установленные сроки»</t>
  </si>
  <si>
    <t>Задача 4.Создание и совершенствование условий для эффективной защиты прав потребителей в Ипатовском городском округе Ставропольского края в соответствии с действующим законодательством о защите прав потребителей, повышение уровня правовой грамотности и формирование у населения навыков рационального потребительского поведения</t>
  </si>
  <si>
    <t>Повышение социальной защищенности граждан Ипатовского округа, обеспечение сбалансированной защиты интересов потребителей</t>
  </si>
  <si>
    <t>Контрольное событие: «Количество обращений граждан Ипатовского городского округа Ставропольского края по фактам нарушения законодательства Российской Федерации о защите прав потребителей»</t>
  </si>
  <si>
    <t>Снижение количества нарушений в сфере потребительского рынка, повышение уровня защищенности потребителей от действий недобросовестных продавцов, производителей товаров, исполнителей услуг (работ) посредством комплекса мер, направленных на предупреждение нарушений прав потребителей</t>
  </si>
  <si>
    <t>Контрольное событие: «Доля споров с участием потребителей, разрешенных в досудебном порядке, в общем количестве споров с участием потребителей на территории Ипатовского городского округа Ставропольского края»</t>
  </si>
  <si>
    <t xml:space="preserve">Повышение грамотности населения за счет мероприятий информационно-просветительского характера, направленных на просвещение и популяризацию вопросов защиты прав потребителей </t>
  </si>
  <si>
    <t>Контрольное событие: «Количество информационных материалов, опубликованных в средствах массовой информации, в том числе размещенных в сети "Интернет", направленных на повышение уровня потребительской грамотности населения Ипатовского городского округа Ставропольского края»</t>
  </si>
  <si>
    <t>Цель 3 программы: Формирование благоприятного инвестиционного климата и положительного имиджа Ипатовского городского округа Ставропольского края</t>
  </si>
  <si>
    <t>Подпрограмма 3 "Формирование благоприятного инвестиционного климата и положительного имиджа Ипатовскогогородского округа Ставропольского края"</t>
  </si>
  <si>
    <t>Задача 1.Повышение инвестиционной привлекательности Ипатовского городского округа Ставропольского края</t>
  </si>
  <si>
    <t>Контрольное событие: «Количество специалистов администрации округа, прошедших обучение по вопросам развития инвестиционной деятельности, количество информационных материалов, баннеров, изготовленных с целью позиционирования инвестиционной деятельности»</t>
  </si>
  <si>
    <t>Организация взаимодействия с инвестиционными фондами, банками, специализированными финансовыми учреждениями, организациями и индивидуальными предпринимателями с целью использования их потенциала и возможностей по финансированию и поддержке инвестиционных вложений для создания благоприятного инвестиционного климата в Ипатовском мгородском округе Ставропольского края</t>
  </si>
  <si>
    <t>Задача 3. Обеспечение устойчивого  социально-экономического развития Ипатовского городского округа Ставропольского края, в целях создания положительного имиджа и продвижения инвестиционного потенциала Ипатовского городского округа</t>
  </si>
  <si>
    <t xml:space="preserve">Организация и проведение мероприятий, способствующих продвижению товаров, работ и услуг хозяйствующих субъектов Ипатовского городского округа за пределы Ставропольского края в целях создания положительного имиджа Ипатовского городского округа  
</t>
  </si>
  <si>
    <t>Контрольное событие: «Количество хозяйствующих субъектов Ипатовского округа, принявших участие в мероприятиях, способствующих продвижению товаров и услуг за пределы Ставропольского края»</t>
  </si>
  <si>
    <t>Цель 4 программы: «Снижение административных барьеров в Ипатовском городском округе Ставропольского края»</t>
  </si>
  <si>
    <t>Подпрограмма 4 "Снижение административных барьеров, оптимизация и повышение качества предоставления государственных и муниципальных услуг в Ипатовском мгородском округе Ставропольского края, в том числе на базе многофункционального центра предоставления государственных и муниципальных услуг в  Ипатовском городском округе Ставропольского края"</t>
  </si>
  <si>
    <t>Организация предоставления государственных и муниципальных услуг по принципу «одного окна» на базе муниципального казенного учреждения «Многофункциональный центр предоставления государственных и муниципальных услуг» Ипатовского района Ставропольского края (далее -МФЦ)</t>
  </si>
  <si>
    <t>Обеспечение деятельности муниципального казенного учреждения «Многофункциональный центр предоставления государственных и муниципальных услуг» в г.Ипатово</t>
  </si>
  <si>
    <t>3.3.1.</t>
  </si>
  <si>
    <t>2.4.1.</t>
  </si>
  <si>
    <t>2.4.2.</t>
  </si>
  <si>
    <t>2.4.3.</t>
  </si>
  <si>
    <t>2.3.1.</t>
  </si>
  <si>
    <t>Проведение мониторинга качества и доступности государственных и муниципальных услуг в Ипатовском городском округе Ставропольского края</t>
  </si>
  <si>
    <t>Оптимизация предоставления государственных и муниципальных услуг в Ипатовском городском округе Ставропольского края</t>
  </si>
  <si>
    <t>Контрольное событие: «Количество муниципальных услуг Ипатовского городского округа Ставропольского края, переведенных в электронную форму»</t>
  </si>
  <si>
    <t>Цель 5 программы: Обеспечение реализации программы администрации Ипатовского городского округа Ставропольского края  и иных мероприятий</t>
  </si>
  <si>
    <t>Задача 1.Обеспечение расходов финансирования на реализацию Программы за счет средств бюджета Ипатовского городского округа Ставропольского края, а также за счет средств субвенций краевого бюджета в бюджете Ипатовского городского округа Ставропольского края, в том числе  на выполнение переданных полномочий.</t>
  </si>
  <si>
    <t>5.1.2.</t>
  </si>
  <si>
    <t>5.1.3.</t>
  </si>
  <si>
    <t>5.1.4.</t>
  </si>
  <si>
    <t>5.1.5.</t>
  </si>
  <si>
    <t>5.1.6.</t>
  </si>
  <si>
    <t>5.1.7.</t>
  </si>
  <si>
    <t>5.1.8.</t>
  </si>
  <si>
    <t>5.1.9.</t>
  </si>
  <si>
    <t>5.1.10.</t>
  </si>
  <si>
    <t>5.1.11.</t>
  </si>
  <si>
    <t>Глава муниципального образования</t>
  </si>
  <si>
    <t>Расходы в рамках обеспечения деятельности администрации Ипатовского городского округа Ставропольского края</t>
  </si>
  <si>
    <t>Расходы, связанные с обеспечением деятельности (оказанием услуг) в области хозяйственно- технического обеспечения</t>
  </si>
  <si>
    <t>Контрольное событие: «Обеспечение расходов связанных с обеспечением деятельности (оказанием услуг) в области хозяйственно- технического обеспечения»</t>
  </si>
  <si>
    <t>Осуществление полномочий по составлению (изменеию) списков кандидатов в присяжные заседатели федеральных судов общей юрисдикции в Российской Федерации</t>
  </si>
  <si>
    <t>Контрольное событие: «Обеспечение расходов для осуществления полномочий по составлению (изменению) списков кандидатов в присяжные заседатели федеральных судов общей юрисдикции в Российской Федерации»</t>
  </si>
  <si>
    <t>Организация и осуществление деятельности по опеке и попечительству в области здравоохранения</t>
  </si>
  <si>
    <t>Контрольное событие: «Обеспечение расходов по организации и осуществлению деятельности по опеке и попечительству в области здравоохранения»</t>
  </si>
  <si>
    <t>Обеспечение деятельности комиссий по делам несовершеннолетних и защите их прав</t>
  </si>
  <si>
    <t>Контрольное событие: «Обеспечение деятельности комиссий по делам несовершеннолетних и их защите, способствующих снижению количества правонарушений, совершенных несовершеннолетними гражданами»</t>
  </si>
  <si>
    <t>Обеспечение деятельности депутатов Думы Ставропольского края и их помощников в избирательном округе</t>
  </si>
  <si>
    <t>Контрольное событие: «Обеспечение расходов для осуществления деятельности депутатов Думы Ставропольского края и их помощников в избирательном округе»</t>
  </si>
  <si>
    <t>Формирование, содержание и использование Архивного фонда Ставропольского края</t>
  </si>
  <si>
    <t>Контрольное событие: «Обеспечение расходов для выполнения управленческих функций по формированию, содержанию и использованию Архивного фонда Ставропольского края»</t>
  </si>
  <si>
    <t>Осуществление отдельных государственных полномочий Ставропольского края по созданию административных комиссий</t>
  </si>
  <si>
    <t>Контрольное событие: «Обеспечение расходов для осуществления отдельных государственных полномочий Ставропольского края по созданию административных комиссий»</t>
  </si>
  <si>
    <t>Межбюджетные трансферты из бюджетов муниципальных районов, передаваемые бюджетам поселений на осуществление части полномочий по решению вопросов местного значения в соответствии с заключенными соглашениями</t>
  </si>
  <si>
    <t>Контрольное событие: «Обеспечение расходов по межбюджетным трансфертам из бюджетов муниципальных районов, передаваемых бюджетам поселений на осуществление части полномочий по решению вопросов местного значения в соответствии с заключенными соглашениями»</t>
  </si>
  <si>
    <t>Прочие расходы в рамках обеспечения деятельности администрации Ипатовского городского округа Ставропольского края</t>
  </si>
  <si>
    <t>Контрольное событие: «Обеспечение прочих расходов в рамках обеспечения деятельности администрации Ипатовского городского округа Ставропольского края»</t>
  </si>
  <si>
    <t>инвестиционного климата в Ипатовском городском округе Ставропольского края"</t>
  </si>
  <si>
    <t>1.5.4.</t>
  </si>
  <si>
    <t>Доля проведенных плановых проверок в установленные сроки в общем количестве запланированных в отчетном периоде составило 0</t>
  </si>
  <si>
    <t>контрольное событие в рамках обеспечения деятельности комиссий по делам несовершеннолетних и их защите, способствующих снижению количества правонарушений, совершенных несовершеннолетними гражданами выполнено на 100,0%.</t>
  </si>
  <si>
    <t>контрольное событие в рамках обеспечения расходов для выполнения управленческих функций по формированию, содержанию и использованию Архивного фонда Ставропольского края выполнено на 100,0%.</t>
  </si>
  <si>
    <t>Контрольное событие не выполнено, по причине отсутствия межбюджетных трансфертов из бюджета городского округа, передаваемыхбюджетам поселений на осуществление части полномочий по решению вопросов местного значения в соответствии с заключенными соглашениями</t>
  </si>
  <si>
    <t>Подпрограмма 1 «Развитие малого и среднего предпринимательства на территории Ипатовского городского округа Ставропольского края»</t>
  </si>
  <si>
    <t>Цель 1 программы: Создание благоприятных условий для развития малого и среднего предпринимательства в Ипатовском округе Ставропольского края</t>
  </si>
  <si>
    <t>Контрольное событие: «Количество  субъектов малого и среднего предпринимательства Ипатовского округа  воспользовавшихся  финансовой поддержкой за счет средств бюджета Ипатовского городского округа Ставропольского края»</t>
  </si>
  <si>
    <t>Цель 2 программы: Развитие сферы потребительского рынка на территории Ипатовского городского округа Ставропольского края и повышение доступности товаров и услуг для населения района</t>
  </si>
  <si>
    <t>Подпрограмма 2 "Развитие сферы потребительского рынка на территории Ипатовского городского округаСтавропольского края"</t>
  </si>
  <si>
    <t>Приложение 1</t>
  </si>
  <si>
    <t>к годовому отчету о ходе реализации муниципальной программы</t>
  </si>
  <si>
    <t xml:space="preserve"> "Развитие экономики, малого и среднего бизнеса, потребительского </t>
  </si>
  <si>
    <t>рынка и улучшение инвестиционного климата в Ипатовском</t>
  </si>
  <si>
    <t>Приложение 2</t>
  </si>
  <si>
    <t>Приложение 3</t>
  </si>
  <si>
    <t>Приложение 4</t>
  </si>
  <si>
    <t>городском округе Ставропольского края" за 2019 год</t>
  </si>
  <si>
    <t>отдел экономического развития, соисполнители- отделы аппарата администрации, отделы (управления, комитет) со статусом юридического лица</t>
  </si>
  <si>
    <t>Расходы за 2019 год ( тыс.рублей)</t>
  </si>
  <si>
    <t>сводная бюджетная роспись, план на 1 января 2019г.</t>
  </si>
  <si>
    <t>сводная бюджетная роспись на 1 января 2020 г.</t>
  </si>
  <si>
    <t>муниципальной программы "Развитие экономики, малого и среднего бизнеса, потребительского рынка и улучшение инвестиционного климата в Ипатовском городском округе Ставропольского края"</t>
  </si>
  <si>
    <t xml:space="preserve">Информация об использовании бюджетных ассигнований местного бюджета и иных средств на выполнение основных мероприятий подпрограмм </t>
  </si>
  <si>
    <t>налоговые расходы местного бюджета</t>
  </si>
  <si>
    <t>соисполнителю</t>
  </si>
  <si>
    <t>участнику Программы</t>
  </si>
  <si>
    <t>средства муниципальных унитарных предприятий Ипатовского городского округа Ставропольского края  и иных организаций (учреждений), а так же индивидуальных предпринимателей и физических лиц, участвующих в реализации Программы  (далее- средства участников Программы)</t>
  </si>
  <si>
    <t>Задача 3. Осуществление муниципального контроля в области торговой деятельности на территории Ипатовского городского округа Ставропольского края</t>
  </si>
  <si>
    <t>Объем экспорта товаров, производимых организациями Ипатовского округа</t>
  </si>
  <si>
    <t>Количество созданных и модернезированных рабочих мест в рамках реализации инвестиционных проектов</t>
  </si>
  <si>
    <r>
      <t>Среднее количество обращений заявителей из числа представителей бизнес –сообщества в органы местного самоуправления Ипатовского городского округа Ставропольского края для получения одной государственной или муниципальной услуги, связанной со сферой предпринимательской деятельности в Ипатовском городском округе Ставропольского края</t>
    </r>
    <r>
      <rPr>
        <b/>
        <sz val="11"/>
        <rFont val="Times New Roman"/>
        <family val="1"/>
        <charset val="204"/>
      </rPr>
      <t xml:space="preserve"> </t>
    </r>
  </si>
  <si>
    <t>Задача 2. Формирование системы мониторинга качества и доступности государственных и муниципальных услуг в Ипатовском городском округе Ставропольского края</t>
  </si>
  <si>
    <t>Задача 3. Организация предоставления государственных и муниципальных услуг на базе многофункционального центра по принципу «Одного окна» в соответствии с действующим законодательством</t>
  </si>
  <si>
    <t>Задача 2. Формирование системы мониторинга качества и доступности государственных и муниципальных услуг в Ипатовском городском округе Ставропольского края и регулярное его проведение</t>
  </si>
  <si>
    <t>4.2.2.</t>
  </si>
  <si>
    <t>Контрольное событие:«Количество оказанных услуг сотрудниками «МФЦ» по принципу  «одного окна»</t>
  </si>
  <si>
    <t>Задача 3. Организация предоставления государственных и муниципальных услуг на базе многофункционального центра по принципу «одного окна» в соответствии с действующим законодательством</t>
  </si>
  <si>
    <t xml:space="preserve">Контрольное событие: «Обеспечение достижения основных показателей социально- экономического развития Ипатовского городского округа Ставропольского края выше уровня аналогичного периода прошлого года путем плодотворной деятельности главы Ипатовского городского округа Ставропольского края» </t>
  </si>
  <si>
    <t>Контрольное событие: «Обеспечение достижения основных показателей социально- экономического развития Ипатовского городского округа Ставропольского края выше уровня аналогичного периода прошлого года в рамках обеспечения деятельности администрации Ипатовского городского округа Ставропольского края»</t>
  </si>
  <si>
    <t>контрольное событие в рамках прочих расходов для обеспечения деятельности администрации Ипатовского городского округа Ставропольсого края выполнено на 98,1%. Показатель положительный и сложился за счет экономии денежных средств.</t>
  </si>
  <si>
    <t>контрольное событие в рамках обеспечения расходов для осуществления отдельных государственных полномочий Ставропольског края по созданию административных комиссий выполнено на 99,3%. Показатель положительный и сложился за счет экономии денежных средств.</t>
  </si>
  <si>
    <t>контрольное событие в рамках обеспечения расходов по осуществлению деятельности депутатов Думы Ставропольского рая и их помощниковв избирательном округе выполнено на 94,6%. Показатель положительный и сложилс за счет экономии денежных средств.</t>
  </si>
  <si>
    <t xml:space="preserve">контрольное событие в рамках обеспечения расходов по организации и осуществлению деятельности по опеке и попечительству в области здравоохранению выполнено на 100,0%. </t>
  </si>
  <si>
    <t>контрольное событие в рамках обеспечения расходов для осуществления полномочий по составлению (изменению) спиков кандидатов в пресяжные заседатели федеральных судов общей юрисдикции в Российской Федерации выполнено на 10,32%. В соответствии с постановлением Правительства Ставропольского края  в отчетном году проводилась работа по уточнению списков кондидатов в присяжные заседатели, в результате чего были внесены некоторые изменения. Денежные средства направленные на приобретение канцелярии и почтовую корреспонденцию в результате экономии не освоены.</t>
  </si>
  <si>
    <t>контрольное событие в рамках обеспечения расходов связанных с обеспечением деятельности (оказанием услуг) в области хозяйственно- технического обеспечения достижения выполнено на 98,0%. Показатель положительный и сложился за счет экономии денежных средств.</t>
  </si>
  <si>
    <t>контрольное событие в рамках обеспечения достижения основных показателей социально- экономического развития Ипатовского городкого округа выполнено на 99,0%. Показатель положительный и сложилс за счет экономии денежных средств.</t>
  </si>
  <si>
    <t>контрольное событие в рамках обеспечения достижения основных показателей социально- экономического развития Ипатовского городкого округа выполнено на 100,0%.</t>
  </si>
  <si>
    <t>+4,0</t>
  </si>
  <si>
    <t xml:space="preserve">На обеспечение деятельности муниципального казенного учреждения «Многофункциональный центр предоставления государственных и муниципальных услуг» в г.Ипатово израсходованно 12 586,37 тыс. рублей, что составило 99,1% к плану. </t>
  </si>
  <si>
    <t>Доля граждан, удовлетворенных качеством и доступностью государственных и муниципальных услуг, предоставляемых органами местного самоуправления Ипатовского городского округа Ставропольского края, от общего числа опрошенных заявителей в 2019 году составило 90%.</t>
  </si>
  <si>
    <t>Контрольное событие: «Обеспечение расходов в рамках обеспечения МФЦ»</t>
  </si>
  <si>
    <t>Контрольным событием основного мероприятия является доля граждан, удовлетворенных качеством и доступностью муниципальных услуг. В 2019 г. процент удовлетворенных граждан составил 94,0%. Мониторинг качества и доступности государственных и муниципальных услуг в Ипатовском городском округе Ставропольского края, осуществляется в целях повышения качества государственных и муниципальных услуг, предоставляемых юридическим и физическим лицам на территории Ипатовского городского округа Ставропольского края. Мониторинг осуществляетя в отношении  муниципальных услуг, предоставляемых отделами аппарата, отделами (управлениями) со статусом юридического лица администрации Ипатовского городского округа Ставропольского края в соответствии с административными регламентами в сроки, установленные постановлением администрации Ипатовского городского округа Ставропольского края от 15 марта 2018 г. №234.</t>
  </si>
  <si>
    <t>Доля населения Ипатовского городского округа Ставропольского края, имеющего доступ к получению государственных и муниципальных услуг по принципу «одного окна» по месту пребывания к общему числу жителей в 2019 году составило 90,0%.</t>
  </si>
  <si>
    <t>Контрольное событие по мероприятию по оптимизации государственных и муниципальных услуг явилось перевод  в отчетном периоде в электронный вид предоставления 5 муниципальных услуг. По состоянию на 31 декабря 2019 года в электронную форму переведено 24 мунципальных услуг.</t>
  </si>
  <si>
    <t xml:space="preserve">(-3,6) По официальным данным статистики за 2019 г.  </t>
  </si>
  <si>
    <t>(+1,0) По представленным даным Роспотребнадзора</t>
  </si>
  <si>
    <t xml:space="preserve">(-1,3) По официальным данным статистики за 2019 г.  </t>
  </si>
  <si>
    <t>В связи с отсутствием утвержденного плана проверок на 2019 год</t>
  </si>
  <si>
    <t>(-30,0) Показатель положительный. По данным Роспотребнадзора</t>
  </si>
  <si>
    <t>01.01.2019</t>
  </si>
  <si>
    <t>31.12.2019</t>
  </si>
  <si>
    <t>мест</t>
  </si>
  <si>
    <t xml:space="preserve">Общее количество оказанных услуг сотрудниками МКУ «МФЦ» Ипатовского района в 2019 году составило 60,6 тыс. ед. Время ожидания гражданина в очереди за предоставлением государственных и муниципальных услуг в органы местного самоуправления Ипатовского городского округа Ставропольского края 15 минут. Среднее количество обращений заявителей из числа представителей бизнес –сообщества  для получения одной государственной или муниципальной услуги - 127,0 ед. </t>
  </si>
  <si>
    <t xml:space="preserve">Общее количество оказанных услуг сотрудниками МКУ «МФЦ» Ипатовского района в 2019 году составило 60,6 тыс. ед. Доля заявителей, удовлетворенных качеством и доступностью государственных и муниципальных услуг, предоставляемых на базе многофункционального центра, от общего числа опрошенных заявителей 94,0%. </t>
  </si>
  <si>
    <t xml:space="preserve">(-18,0) По оперативным данным статистики за 2019 г.  </t>
  </si>
  <si>
    <t xml:space="preserve">(-39,36) По оперативным данным статистики за 2019 г.  </t>
  </si>
  <si>
    <t xml:space="preserve">(+20,4) По официальным данным статистики за 2019 г.  </t>
  </si>
  <si>
    <t xml:space="preserve">(+3,1) По официальным данным статистики за 2019 г.  </t>
  </si>
  <si>
    <t xml:space="preserve">(-7,3) По официальным данным статистики за 2019 г.  </t>
  </si>
  <si>
    <t xml:space="preserve">(+5,0) </t>
  </si>
  <si>
    <t>Индекс оборота розничной торговли ниже планового показателя на 3,6 процентных пункта и составил 103,9 %;                                                                                                                                                                                         Темп роста объема бытовых услуг по сведениям представленным органами статистики составил 103,8 %;                                                                                                                                                                                                           Темп оборот общественного питания составил 102,7%, что ниже планового на 1,3 п.п.</t>
  </si>
  <si>
    <t xml:space="preserve">Контрольным событием реализации основного мероприятия является открытие 4 торговых объектов на территории Ипатовского округа с созданием 24 рабочих мест. Средства участников программы освоены в объеме 21800,00 тыс. рублей (100,0% к плану).                     </t>
  </si>
  <si>
    <t xml:space="preserve">Темп прироста оборота розничной торговли на 1 жителя округа к предыдущему году (в действующих ценах) за 2019 год составил 7,8 %;                                                                                                                                              Темп прироста обеспеченности бытовыми услугами 1 жителя округа к предыдущему году (в действующих ценах) составил 3,7 %;                                                                                                                                                                                                                   Хозяйствующие субъекты Ипатовского городского округа приняли участие в 20 районных, межрегиональных, международных мероприятиях в целях формирования имиджа Ипатовского городского округа и улучшения конкурентоспособности производимой продукции, работ и услуг;                                                                                                                                                                                                                                                           В отчетном периоде опубликовано 20 информационных материалов в общественно - политической газете "Степные зори" по вопросам торгового и бытового обслуживания населения и защиты прав потребителей. </t>
  </si>
  <si>
    <t xml:space="preserve">В целях выполнения контрольного события  в рамках основного мероприятия по созданию условий для развития потребительского рынка в 2019 году  опубликовано 20 информационных материалов в общественно - политической газете "Степные зори" по вопросам торгового и бытового обслуживания населения и защиты прав потребителей. Денежные средства в размере 30,0 тыс. руб. освоены в полном объеме.                                                                                                                                                                                                                                                                                                                                                                                                                Специалисты сферы торговли, общественного питания и бытового обслуживания к  участию в конкурсах, семинарах по вопросам профессиональной деятельностив отчетном периоде не привлекались из-за остутствия финансирования. </t>
  </si>
  <si>
    <t>Доля обращений граждан по фактам нарушений законодательства Российской Федерации о защите прав потребителей в общем количестве обращений граждан на территории Ипатовского округа в 2019 году составила- 50,0%, превысив плановый показатель на 1,0 п.п.                                                                                                                                                                                                                                                                                                                                                                                       Количество обращений граждан по фактам нарушения законодательства Российской федерации о защите прав потребителей в 2019 г. составило- 135 ед., или на 18,2 п.п. ниже планового. Показатель положительный</t>
  </si>
  <si>
    <t>В целях повышения социальной защищенности граждан и обеспечения сбалансированной защиты интересов потребителей администрацией Ипатовского городского окурга в соответствии с Планом проведения Ежеквартально проводятся заседания комиссии по предупреждению и пресечению правонарушений и защите прав потребителей на потребительском рынке Ипатовского городского округа Ставропольского края, на которых рассматриваются вопросы, касающиеся защиты прав потребителей. За 2019 год было проведено 4 комиссии. За 2019 год все предусмотренные планом мероприятия рассмотрены, по результатам рассмотрения приняты 47 решений, по 21 вопросу даны рекомендации. На официальном сайте администрации Ипатовского городского округа размещены телефоны «горячей линии» Управления Роспотребнадзора, а также ссылки на официальный сайт Управления Роспотребнадзора. Кроме того, прием обращений граждан осуществляется следующими способами: по телефону доверия главы Ипатовского городского округа Ставропольского края, на официальном сайте органов местного самоуправления администрации Ипатовского городского округа Ставропольского края, на личных приемах главы Ипатовского городского округа Ставропольского края и заместителей глав Ипатовского городского округа Ставропольского края, а также в письменном виде (почта).</t>
  </si>
  <si>
    <t>Доля споров с участием потребителей, разрешенных в досудебном порядке. В общем количестве споров с участием потребителей на территории Ипатовского городского округа Ставропольского края в 2019 году составила 100,0%.</t>
  </si>
  <si>
    <t xml:space="preserve">В 2019 году  участником Программы  опубликованно 2 информационных материала, в средствах массовой информации, в том числе размещенных в сети «Интернет», направленных на повышение уровня потребительской грамотности населения Ипатовского округа Ставропольского края </t>
  </si>
  <si>
    <t>В 2019году в районной газете «Степные зори» был опубликован информационный материал по вопросам прав потребителей, кроме того информационный материал размещен на официальном сайте администарции округа.</t>
  </si>
  <si>
    <t xml:space="preserve">За 2019 год в адрес Управления Федеральной службы по надзору в сфере защиты прав потребителей и благополучия человека по Ставропольскому краю в Ипатовском округе поступило 135 обращения граждан, которые были рассмотрены в установленные сроки и приняты соответствующие меры. Из них 118 обращений граждан по фактам нарушения законодательства Российской Федерации о защите прав потребителей на территории Ипатовского округа рассмотрены в досудебном порядке.  Доля споров с участием потребителей, разрешенных в досудебном порядке, в общем количестве споров с участием потребителей на территории Ипатовского городского округа Ставропольского края за отчетный год составила 100,0 процентов. Количество консультаций, полученных потребителями по вопросам защиты их прав в органах исполнительной власти Ипатовского городского округа, территориальных органах федеральных органах исполнительной власти и общественных организаций составило 100.
На официальном сайте администрации Ипатовского городского округа размещены телефоны «горячей линии» Управления Роспотребнадзора, а также ссылки на официальный сайт Управления Роспотребнадзора. </t>
  </si>
  <si>
    <t>2.3.</t>
  </si>
  <si>
    <t>2.4.</t>
  </si>
  <si>
    <t>2.5.</t>
  </si>
  <si>
    <t>2.6.</t>
  </si>
  <si>
    <t>2.7.</t>
  </si>
  <si>
    <t>2.8.</t>
  </si>
  <si>
    <t>2.9.</t>
  </si>
  <si>
    <t>2.10.</t>
  </si>
  <si>
    <t>3.4.</t>
  </si>
  <si>
    <t>3.5.</t>
  </si>
  <si>
    <t>3.6.</t>
  </si>
  <si>
    <t>3.7.</t>
  </si>
  <si>
    <t>4.4.</t>
  </si>
  <si>
    <t>4.5.</t>
  </si>
  <si>
    <t xml:space="preserve">Объем инвестиций в основной капитал (за исключением бюджетных средств) в расчете на 1 жителя составил 17,0 тыс. рублей, или в 2 раза ниже планового показателя;                                                                         Индекс физического объема инвестиций в основной капитал округа (без субъектов малого предпринимательства) к уровню 2018 года составил 46,64%;                                                                                                                                                                                                                                                                Опубликовано 2 статьи в районной  газете "Степные зори"          </t>
  </si>
  <si>
    <t xml:space="preserve">объем инвестиций в основной капитал округа в расчете на 1 жителя (с досчетом) в 2019 году увеличен на 20,4 тыс. рублей к плановому назначению и составил 68,4 тыс. рублей. </t>
  </si>
  <si>
    <t>По основному мероприятию финансирование в 2019 году отсутсвовало, в связи с чем, мероприятия, способствующие продвижению товаров, работ и услуг хозяйствующих субъектов Ипатовского городского округа за пределами Ставропольского края, не проводились.</t>
  </si>
  <si>
    <t>(-98) по официальным данным представленным органами статистики за 2019г.</t>
  </si>
  <si>
    <t>(-11) по официальным данным представленным органами статистики за 2019г.</t>
  </si>
  <si>
    <t>(-12) по официальным данным представленным органами статистики за 2019г.</t>
  </si>
  <si>
    <t>(-87) по официальным данным представленным органами статистики за 2019г.</t>
  </si>
  <si>
    <t>(-3,6)Снижение показателя обусловлено прекращением предпринимательской деятельности хозяйствующих субъектов</t>
  </si>
  <si>
    <t xml:space="preserve">(+9,9) </t>
  </si>
  <si>
    <t>(-4,0) Снижение показателя обусловлено повышением тарифов на публикацию статей в  районной газете «Степные зори»</t>
  </si>
  <si>
    <t>(+14,0) По оперативным данным, предсталенным субъектами предпринимательства</t>
  </si>
  <si>
    <t>Объем инвестиций в основной капитал (за исключением бюджетных средств) в расчете на 1 жителя составил 17,0 тыс. рублей;                                                                                                                                                             Индекс объема отгруженных товаров собственного производства, выполненных работ и услуг в Ипатовском округе составил 113,9 %;                                                                                                                                                 Индекс объема отгруженных товаров собственного производства, выполненных работ и услуг по промышленным видам экономической деятельности в Ипатовском городском округе- 108,7%;                    Объем экспорта товаров, производимых организациями Ипатовского округа- 20,1%;                                                                                                                                                                                                                                         Количество созданных и модернезированных рабочих мест в рамках реализации инвестиционных проектов- 129 мест.</t>
  </si>
  <si>
    <t xml:space="preserve">Число субъектов малого и  среднего предпринимательства в расчете на 10 тыс. человек начеления- 323,0 ед.;                                                                                                                                                                                             Количество субъектов малого и среднего предпринимательства в Ипатовском округе Ставропольского края- 1795,0 ед.;                                                                                                                                                                                         в том числе количество предприятий малого и среднего предпринимательства в Ипатовсом округе- 132,0 ед.;                                                                                                                                                                                         количество индивидуальных предпринимателейтв Ипатовском округе- 1663,0  ед. </t>
  </si>
  <si>
    <t>Доля среднесписочной численности работников (без внешних совместителей) малых и средних предприятий в среднесписочной численности работников (без внешних совместителей) всех предприятий и организаций   составила 23,2%.                                              Количество  изготовленных информационных материалов, стендов по вопросам развития и поддержки субъектов малого и среднего предпринимательства в 2019 году составило 9 единиц.</t>
  </si>
  <si>
    <t>Доля субъектов малого и среднего предпринимательства, участвующих в мероприятиях, способствующих росту предпринимательской активности к общему числу субъектов малого и среднего предпринимательства Ипатовского округа в отчетном периоде составила 12,5%</t>
  </si>
  <si>
    <t>Контрольное событие: «Количество субъектов малого и среднего предпринимательства Ипатовского округа, принявших участие в мероприятиях, способствующих росту предпринимательской активности»</t>
  </si>
  <si>
    <t xml:space="preserve">В целях роста предпринимательской активности в рамках основного мероприятия хозяйствующие субъекты округа принималиучастие в следующих мероприятиях:                                                                                  ОАО «Сыродел» принял участие в 84-й международной торговой выставке пищевой промышленности, садоводства, сельского хозяйства «Зеленая неделя» в г. Берлине Федеративной Республике Германии, где стал обладателям наград высшей пробы. Кроме того, на выставке была представлена традиционная линейка безалкогольных напитков и пива, а также новинки ООО «Ипатовского пивзавода». Комитетом по пищевой и перерабатывающей продукции Ставропольского края ООО «Ипатовский пивзавод» отмечен благодарственным письмом. В сентябре 2019 года в г.Сочи прошел Всероссийский смотр- конкурс качества «Молочные продукты- 2019», где свою продукцию представил ОАО «Сыродел». По результатам подведенных итогов предприятие было отмечено золотой медалью и дипломом победителя. ООО «Ипатовский пивзавод» принял участие в международной выставке «Пищевая индустрия» «WorldFood Uzbekistan 2019», где была представлена возможность найти потенциальных покупателей продукции. В октябре 2019 года прошла 21-я Российская агропромышленная выставка «Золотая осень». Ипатовский городской округ на выставке представили ОАО «Сыродел», ООО «Ипатовский Пивзавод» и племзавод «Вторая Пятилетка», со своей продукцией и достижениями. По итогам выставки Министерство сельского хозяйства РФ за вклад в развитие выставки присудило Гран-при СПК "Племзавод Вторая Пятилетка". Помимо этого "Племзавод Вторая Пятилетка" был награжден золотой медалью "За достижение высоких показателей в развитии племенного и товарного животноводства". Так же очередного общегосударственного признания своей продукции добилось ОАО «Сыродел» (золотая медаль и диплом победителя). В декабре 2019 года в ФБУ «Ставропольский ЦСМ» состоялась торжественная церемония награждения победителей Всероссийского конкурса Программы «100 лучших товаров России», по итогам 2019 года ОАО «Сыродел» стал лауреатом регионального Конкурса «100 лучших товаров России» и получил кубок Победителя Всероссийского конкурса Программы «100 лучших товаров России», а сыр «Монастырский» и сухая молочная деминерализованная сыворотка стали дипломантами Конкурса. Данные о продукции и предприятии внесены во Всероссийский каталог, распространяемый во всех субъектах Российской Федерации. 
Кроме того, индивидуальные предприниматели округа принимали участие в таких мероприятиях, как:
Оксана Подлубная приняла участие в полуфинале чемпионата России по парикмахерскому искусству, проходившем в Волгограде, и завоевала победу в трех номинациях: «Дневная укладка», «Вечерняя прическа», «Свадебная прическа»;
в открытом независимом чемпионате по парикмахерскому искусству «CASPIAN BEAUTY AWARDS», проходившем в г. Астрахань, по итогам которого получила награды участника и кубок победителя (в октябре 2019г.),
в IV открытом независимом чемпионате России «NATIONAL BEAUTY AWARDS» проходившем  в г.Сочи, завоевавшая кубки победителя I и II места (в ноябре 2019г.).
ИП глава КФХ Римиханов И.Р. принял участие в  Форуме – презентации «Молодое – вино» территория Кавказских Минеральных Вод, которое проходило в г. Кисловодске.
</t>
  </si>
  <si>
    <t>В соответсвии с Федеральным законом от 25.12.2018 г. № 480-ФЗ "О внесении изменений в Федеральный закон "О защите прав юридических лиц и индивидуальных предпринимателей при осуществлении государственного контроля (надзора) и муниципального контроля", мораторий на проведение плановых проверок в отношении субъектов малого предпринимательства продлен до конца 2020 года.</t>
  </si>
  <si>
    <t xml:space="preserve">Контрольным событием реализации основного мероприятия явилось проведение торжественногое мероприятия, посвященного празднованию «Дня российского предпринимательства» на  территории Ипатовского городского округа, в котором приняли участие субъекты малого и среднего бизнеса. В рамках проводимого мероприятия 33 субъекта предпринимательства были награждены Почётными грамотами администрации Ипатовского городского округа Ставропольского края.Организован и проведен ежегодный районный конкурс «Предприниматель года», по результатам которого определены 10 победителей в 5 номинациях с вручением кубков и дипломов с вручением кубков и дипломов. </t>
  </si>
  <si>
    <t xml:space="preserve">Контрольным событием в рамках основного мероприятия по созданию условий доступа субъектов малого и среднего предпринимательства к финансовым ресурсам является количество субъектов малого и среднего предпринимательства воспользовавшихся финансовой поддержкой за счет средств бюджета Ипатовскогогородского округа. При первоначально предусмотренном финансировании в 300,00 тысяч рублей  3 раза в районной газете «Степные зори» был объявлен конкурс по отбору субъектов малого и среднего предпринимательства для оказания муниципальной поддержки в виде грантов за счет средств местного бюджета. Победителем конкурсного отбора, состоявшегося в ноябре 2019 г. признан индивидуальный предприниматель по реализации проекта в сфере оказания бытовых услуг, сумма оказанной поддержки составила 50,0 тысяч рублей (100,0 процентов к уточненному финансированию).                                                                                                                                                                                                                                                                                                         </t>
  </si>
  <si>
    <t xml:space="preserve">Контрольным событием в рамках основного мероприятия по информационной поддержке и распространению положительного опыта деятельности субъектов малого и среднего предпринимательства на территории Ипатовского городского округа Ставропольского края явилась публикация девяти статей в районной газете «Степные зори». При этом в рамках основного мероприятия проведено четыре заседания координационного совета по содействию развитию малого и среднего предпринимательства, два из которых с участием представителей Отделения Ставрополь Южного Банка России, Ставропольского филиала компании ООО "Тензор и компании "Контур".                                                                                                                                                                                                                                                         </t>
  </si>
  <si>
    <t xml:space="preserve">Контрольным событием основного мероприятия является объем освоенных инвестиций хозяйствующими субъектами всех форм собственности .  За 2019 год в ходе реализации 6 инвестиционных проектов включенных в многоуровневый перечень Ставрополья, освоено 106,4 млн. руб., создано 42 новых рабочих места, при этом информация о ходе реализации инвестиционных проектов на территории Ипатовского городского округа, включенных в многоуровневый перечень инвестиционных проектов Ставрополья,  ежеквартально актуализировалась на официальном сайте министерства  экономического развития Ставропольского края и размещалась на официальном сайте администрации округа .                                                                                                                                                                                                     
</t>
  </si>
  <si>
    <t>Контрольным событием мероприятия является количество оказываемых услуг МКУ «МФЦ» Ипатовского района. В 2019 году  предоставлялось 267 государственных и муниципальных услуг. Кроме того, в соответствии с Положением о платных услугах, предоставляемых МФЦ оказывается 43 сопутствующие платные услуги. За отчетный период общее количество обращений в МКУ «МФЦ» Ипатовского района составило 58 782, из них оказано 47 869 - федеральные услуги, 3 660 - региональные,  3 458 - муниципальные, прочие - 3 399, а также  услуги АО "Федеральная корпорация по развитию малого и среднего предпринимательства",  для бизнеса -127.</t>
  </si>
  <si>
    <t>(+0,3) Рост данного показателя обусловлен потребностью  жителей округа в услугах оказываемых МКУ "МФЦ". Показатель представлен МКУ "МФЦ"</t>
  </si>
  <si>
    <t xml:space="preserve">В рамках выполнения основного мероприятия в 2019  г. специалисты администрации округа не проходили обучение по вопросам инвестиционной деятельности. Контрольным событием основного мероприятия в целях позиционирования инвестиционной деятельности явилось публикация 2 статей в районной газете "Степные зори". В соответствии с требованиями Стандарта деятельности органов местного самоуправления муниципальных образований Ипатовского городского округа, проведена следующая работа:
- актуализирована Инвестиционная стратегия Ипатовского городского округа Ставропольского края до 2020 года в части плана мероприятий и его ресурсного обеспечения; 
- разработан и утвержден Инвестиционный паспорт округа на 2019 год, представляющий собой комплексный информационный бюллетень, содержащий основные социально-экономические показатели развития округа, его конкурентные преимущества, подтверждающие экономическую целесообразность инвестирования в создание новых предприятий, а также перечень и описание свободных земельных участков и объектов недвижимости для осуществления инвестиционной деятельности;
-  проведено 4 заседания Совета, где были рассмотрены актуальные вопросы развития инвестиционной деятельности на территории Ипатовского городского округа Ставропольского края.
- актуализирован реестр инвестиционных площадок (из трех земельных участков), который размещен на официальном сайте министерства экономического развития Ставропольского края в системе «ИС Мониторинг», представляющий собой перечень муниципальных  земельных участков, государственная собственность на которые не разграничена, предлагаемых потенциальным инвесторам для  реализации инвестиционных проектов, и перечень объектов недвижимости Ипатовского округа (из девяти объектов), предлагаемых потенциальным инвесторам для размещения производственных и иных объектов. Данные объекты могут быть использованы для реализации инвестиционных проектов, предусматривающих развитие предприятий перерабатывающей промышленности, легкой промышленности, а также для развития социальной сферы (развлекательных центров для молодежи) и предприятий в сфере услуг;
 -  в 2019 г. реализовано 3 инвестиционных проекта, включенных в многоуровневый перечень инвестиционных проектов Ставрополья, а именно: - "Реконструкция подстанции на 35 КВТ" (иннициатор ООО СХП "Агроинвест"); -модернизация МТФ (инициатор- СПК ПЗ Вторая Пятилетка); - строительство овощехранилища навального типа (ООО СХП "Агроинвест").                                                                                                                                            </t>
  </si>
  <si>
    <t xml:space="preserve">в  2019 году НО «Фонд микрофинансирования субъектов малого и среднего предпринимательства в Ставропольском крае» выдано 18 микрозаймов на сумму  22,00 млн. рублей, ГУП СК «Гарантийный фонд Ставропольского края» предоставлено 2 поручительства  на сумму 1,1  млн. рублей. НО «Фонд поддержки предпринимательства в Ставропольском крае» была оказана консультационная поддержка 2 субъектам предпринимательства и одному физическому лицу, а так же 127 субъектов получили консультационную поддержку АО «Федеральная корпорация развития малого и среднего предпринимательства» через муниципальное казенное учреждение «Многофункциональный центр предоставления государственных и муниципальных услуг» Ипатовского района Ставропольского края». Через министерство сельского хозяйства Ставропольского края поддержку получили 10 субъектов предпринимательства в сумме 146,0 млн. рублей, через министерство экономического развития Ставропольского края сельскохозяйственное предприятие воспользовалось финансовой поддержкой в  сумме 2,9 миллионов рублей.
</t>
  </si>
</sst>
</file>

<file path=xl/styles.xml><?xml version="1.0" encoding="utf-8"?>
<styleSheet xmlns="http://schemas.openxmlformats.org/spreadsheetml/2006/main">
  <fonts count="21">
    <font>
      <sz val="11"/>
      <color theme="1"/>
      <name val="Calibri"/>
      <family val="2"/>
      <charset val="204"/>
      <scheme val="minor"/>
    </font>
    <font>
      <sz val="10"/>
      <name val="Arial"/>
      <family val="2"/>
      <charset val="204"/>
    </font>
    <font>
      <sz val="12"/>
      <color indexed="8"/>
      <name val="Times New Roman"/>
      <family val="1"/>
      <charset val="204"/>
    </font>
    <font>
      <sz val="10"/>
      <name val="Arial"/>
      <family val="2"/>
      <charset val="204"/>
    </font>
    <font>
      <sz val="8"/>
      <name val="Calibri"/>
      <family val="2"/>
      <charset val="204"/>
    </font>
    <font>
      <sz val="14"/>
      <color indexed="8"/>
      <name val="Times New Roman"/>
      <family val="1"/>
      <charset val="204"/>
    </font>
    <font>
      <sz val="11"/>
      <color indexed="8"/>
      <name val="Times New Roman"/>
      <family val="1"/>
      <charset val="204"/>
    </font>
    <font>
      <sz val="11"/>
      <color theme="1"/>
      <name val="Times New Roman"/>
      <family val="1"/>
      <charset val="204"/>
    </font>
    <font>
      <sz val="11"/>
      <name val="Times New Roman"/>
      <family val="1"/>
      <charset val="204"/>
    </font>
    <font>
      <sz val="10"/>
      <color indexed="8"/>
      <name val="Times New Roman"/>
      <family val="1"/>
      <charset val="204"/>
    </font>
    <font>
      <sz val="11"/>
      <color rgb="FFFF0000"/>
      <name val="Times New Roman"/>
      <family val="1"/>
      <charset val="204"/>
    </font>
    <font>
      <sz val="11"/>
      <name val="Calibri"/>
      <family val="2"/>
      <charset val="204"/>
      <scheme val="minor"/>
    </font>
    <font>
      <b/>
      <sz val="11"/>
      <color rgb="FFFF0000"/>
      <name val="Times New Roman"/>
      <family val="1"/>
      <charset val="204"/>
    </font>
    <font>
      <b/>
      <sz val="11"/>
      <name val="Times New Roman"/>
      <family val="1"/>
      <charset val="204"/>
    </font>
    <font>
      <b/>
      <sz val="10"/>
      <name val="Times New Roman"/>
      <family val="1"/>
      <charset val="204"/>
    </font>
    <font>
      <sz val="10"/>
      <name val="Times New Roman"/>
      <family val="1"/>
      <charset val="204"/>
    </font>
    <font>
      <sz val="12"/>
      <name val="Times New Roman"/>
      <family val="1"/>
      <charset val="204"/>
    </font>
    <font>
      <b/>
      <sz val="11"/>
      <name val="Calibri"/>
      <family val="2"/>
      <charset val="204"/>
      <scheme val="minor"/>
    </font>
    <font>
      <b/>
      <sz val="12"/>
      <name val="Times New Roman"/>
      <family val="1"/>
      <charset val="204"/>
    </font>
    <font>
      <b/>
      <sz val="12"/>
      <color rgb="FFFF0000"/>
      <name val="Times New Roman"/>
      <family val="1"/>
      <charset val="204"/>
    </font>
    <font>
      <b/>
      <sz val="11"/>
      <color rgb="FFFF0000"/>
      <name val="Calibri"/>
      <family val="2"/>
      <charset val="204"/>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s>
  <cellStyleXfs count="3">
    <xf numFmtId="0" fontId="0" fillId="0" borderId="0"/>
    <xf numFmtId="0" fontId="1" fillId="0" borderId="0"/>
    <xf numFmtId="0" fontId="3" fillId="0" borderId="0"/>
  </cellStyleXfs>
  <cellXfs count="264">
    <xf numFmtId="0" fontId="0" fillId="0" borderId="0" xfId="0"/>
    <xf numFmtId="0" fontId="2" fillId="0" borderId="0" xfId="0" applyFont="1" applyFill="1"/>
    <xf numFmtId="0" fontId="5" fillId="0" borderId="0" xfId="0" applyFont="1" applyFill="1" applyAlignment="1">
      <alignment horizontal="center"/>
    </xf>
    <xf numFmtId="0" fontId="2" fillId="0" borderId="0" xfId="0" applyFont="1" applyFill="1" applyAlignment="1">
      <alignment wrapText="1"/>
    </xf>
    <xf numFmtId="0" fontId="2" fillId="0" borderId="0" xfId="0" applyFont="1" applyFill="1" applyAlignment="1">
      <alignment horizontal="center" wrapText="1"/>
    </xf>
    <xf numFmtId="0" fontId="5" fillId="0" borderId="0" xfId="0" applyFont="1" applyFill="1"/>
    <xf numFmtId="0" fontId="2" fillId="0" borderId="7" xfId="0" applyFont="1" applyFill="1" applyBorder="1"/>
    <xf numFmtId="0" fontId="2" fillId="0" borderId="0" xfId="0" applyFont="1" applyFill="1" applyAlignment="1">
      <alignment vertical="center"/>
    </xf>
    <xf numFmtId="2" fontId="9" fillId="0" borderId="0" xfId="0" applyNumberFormat="1" applyFont="1" applyFill="1" applyAlignment="1">
      <alignment horizontal="center" vertical="center"/>
    </xf>
    <xf numFmtId="0" fontId="6" fillId="0" borderId="1" xfId="0" applyFont="1" applyFill="1" applyBorder="1"/>
    <xf numFmtId="0" fontId="6" fillId="0" borderId="1" xfId="0" applyFont="1" applyFill="1" applyBorder="1" applyAlignment="1"/>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wrapText="1"/>
    </xf>
    <xf numFmtId="0" fontId="6" fillId="0" borderId="1" xfId="0" applyFont="1" applyFill="1" applyBorder="1" applyAlignment="1">
      <alignment horizontal="center" vertical="center"/>
    </xf>
    <xf numFmtId="0" fontId="6" fillId="0" borderId="6" xfId="0" applyFont="1" applyFill="1" applyBorder="1" applyAlignment="1">
      <alignment horizontal="center" wrapText="1"/>
    </xf>
    <xf numFmtId="0" fontId="6" fillId="0" borderId="1" xfId="0" applyFont="1" applyFill="1" applyBorder="1" applyAlignment="1">
      <alignment horizontal="center" vertical="top" wrapText="1"/>
    </xf>
    <xf numFmtId="0" fontId="6" fillId="0" borderId="0" xfId="0" applyFont="1" applyFill="1" applyBorder="1" applyAlignment="1">
      <alignment horizontal="center" vertical="center"/>
    </xf>
    <xf numFmtId="49" fontId="6" fillId="0" borderId="0" xfId="0" applyNumberFormat="1" applyFont="1" applyFill="1" applyBorder="1" applyAlignment="1">
      <alignment vertical="center"/>
    </xf>
    <xf numFmtId="0" fontId="7" fillId="0" borderId="0" xfId="0" applyFont="1" applyBorder="1" applyAlignment="1">
      <alignment wrapText="1"/>
    </xf>
    <xf numFmtId="1" fontId="6" fillId="0" borderId="0"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wrapText="1"/>
    </xf>
    <xf numFmtId="0" fontId="6" fillId="0" borderId="1" xfId="0" applyFont="1" applyFill="1" applyBorder="1" applyAlignment="1">
      <alignment vertical="top" wrapText="1"/>
    </xf>
    <xf numFmtId="0" fontId="6" fillId="0" borderId="4" xfId="0" applyFont="1" applyFill="1" applyBorder="1" applyAlignment="1">
      <alignment horizontal="center" vertical="top" wrapText="1"/>
    </xf>
    <xf numFmtId="0" fontId="6" fillId="0" borderId="4" xfId="0" applyFont="1" applyFill="1" applyBorder="1" applyAlignment="1">
      <alignment horizontal="center" wrapText="1"/>
    </xf>
    <xf numFmtId="0" fontId="2" fillId="0" borderId="0" xfId="0" applyFont="1" applyFill="1" applyAlignment="1">
      <alignment horizontal="right"/>
    </xf>
    <xf numFmtId="0" fontId="6" fillId="0" borderId="8" xfId="0" applyFont="1" applyFill="1" applyBorder="1" applyAlignment="1">
      <alignment horizontal="center" wrapText="1"/>
    </xf>
    <xf numFmtId="0" fontId="2" fillId="0" borderId="7" xfId="0" applyFont="1" applyFill="1" applyBorder="1" applyAlignment="1">
      <alignment horizontal="center"/>
    </xf>
    <xf numFmtId="0" fontId="2" fillId="0" borderId="0" xfId="0" applyFont="1" applyFill="1" applyBorder="1" applyAlignment="1">
      <alignment horizontal="center"/>
    </xf>
    <xf numFmtId="0" fontId="6" fillId="0" borderId="1" xfId="0" applyFont="1" applyFill="1" applyBorder="1" applyAlignment="1">
      <alignment horizontal="center" vertical="top" wrapText="1"/>
    </xf>
    <xf numFmtId="0" fontId="2" fillId="0" borderId="0" xfId="0" applyFont="1" applyFill="1" applyAlignment="1">
      <alignment horizontal="left"/>
    </xf>
    <xf numFmtId="2" fontId="8" fillId="0" borderId="1" xfId="0" applyNumberFormat="1" applyFont="1" applyBorder="1" applyAlignment="1">
      <alignment horizontal="center" vertical="center" wrapText="1"/>
    </xf>
    <xf numFmtId="0" fontId="8" fillId="0"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14" fillId="0" borderId="1" xfId="0" applyFont="1" applyFill="1" applyBorder="1" applyAlignment="1">
      <alignment horizontal="left" wrapText="1"/>
    </xf>
    <xf numFmtId="0" fontId="15" fillId="0" borderId="1" xfId="0" applyFont="1" applyFill="1" applyBorder="1" applyAlignment="1">
      <alignment horizontal="left" wrapText="1"/>
    </xf>
    <xf numFmtId="0" fontId="6" fillId="0" borderId="1" xfId="0" applyFont="1" applyFill="1" applyBorder="1" applyAlignment="1">
      <alignment horizontal="center" vertical="center" wrapText="1"/>
    </xf>
    <xf numFmtId="0" fontId="2" fillId="0" borderId="0" xfId="0" applyFont="1" applyFill="1" applyAlignment="1">
      <alignment horizontal="center"/>
    </xf>
    <xf numFmtId="0" fontId="6" fillId="0" borderId="6" xfId="0" applyFont="1" applyFill="1" applyBorder="1" applyAlignment="1">
      <alignment horizontal="center" vertical="top" wrapText="1"/>
    </xf>
    <xf numFmtId="0" fontId="6" fillId="0" borderId="6" xfId="0" applyFont="1" applyFill="1" applyBorder="1" applyAlignment="1">
      <alignment horizontal="center" vertical="top"/>
    </xf>
    <xf numFmtId="0" fontId="10" fillId="0" borderId="3" xfId="0" applyFont="1" applyFill="1" applyBorder="1" applyAlignment="1">
      <alignment horizontal="center" vertical="top" wrapText="1"/>
    </xf>
    <xf numFmtId="0" fontId="8" fillId="0" borderId="10" xfId="0"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2" fontId="8" fillId="0" borderId="10" xfId="0" applyNumberFormat="1" applyFont="1" applyFill="1" applyBorder="1" applyAlignment="1">
      <alignment horizontal="center" vertical="center" wrapText="1"/>
    </xf>
    <xf numFmtId="0" fontId="8" fillId="0" borderId="3" xfId="0" applyFont="1" applyFill="1" applyBorder="1" applyAlignment="1">
      <alignment horizontal="center" vertical="top" wrapText="1"/>
    </xf>
    <xf numFmtId="0" fontId="8" fillId="0" borderId="1" xfId="0" applyFont="1" applyFill="1" applyBorder="1" applyAlignment="1">
      <alignment horizontal="center" vertical="top"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2" fontId="8" fillId="0" borderId="4"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Fill="1" applyBorder="1" applyAlignment="1">
      <alignment horizontal="center" vertical="center" wrapText="1"/>
    </xf>
    <xf numFmtId="0" fontId="8" fillId="0" borderId="2" xfId="0" applyFont="1" applyBorder="1" applyAlignment="1">
      <alignment horizontal="center" vertical="center" wrapText="1"/>
    </xf>
    <xf numFmtId="2" fontId="8" fillId="0" borderId="2"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top" wrapText="1"/>
    </xf>
    <xf numFmtId="0" fontId="16" fillId="0" borderId="1" xfId="0" applyFont="1" applyBorder="1" applyAlignment="1">
      <alignment horizontal="center" vertical="center" wrapText="1"/>
    </xf>
    <xf numFmtId="2" fontId="8" fillId="0" borderId="6" xfId="0" applyNumberFormat="1" applyFont="1" applyFill="1" applyBorder="1" applyAlignment="1">
      <alignment horizontal="center" vertical="center" wrapText="1"/>
    </xf>
    <xf numFmtId="2" fontId="8" fillId="0" borderId="8" xfId="0" applyNumberFormat="1" applyFont="1" applyFill="1" applyBorder="1" applyAlignment="1">
      <alignment horizontal="center" vertical="center" wrapText="1"/>
    </xf>
    <xf numFmtId="2" fontId="13" fillId="0" borderId="1" xfId="0" applyNumberFormat="1" applyFont="1" applyFill="1" applyBorder="1" applyAlignment="1">
      <alignment horizontal="center" vertical="center" wrapText="1"/>
    </xf>
    <xf numFmtId="2" fontId="13" fillId="0" borderId="4" xfId="0" applyNumberFormat="1" applyFont="1" applyFill="1" applyBorder="1" applyAlignment="1">
      <alignment horizontal="center" vertical="center" wrapText="1"/>
    </xf>
    <xf numFmtId="2" fontId="13" fillId="0" borderId="6" xfId="0" applyNumberFormat="1" applyFont="1" applyFill="1" applyBorder="1" applyAlignment="1">
      <alignment horizontal="center" vertical="center" wrapText="1"/>
    </xf>
    <xf numFmtId="2" fontId="8" fillId="0" borderId="1" xfId="0" applyNumberFormat="1" applyFont="1" applyFill="1" applyBorder="1" applyAlignment="1">
      <alignment horizontal="center" wrapText="1"/>
    </xf>
    <xf numFmtId="2" fontId="13" fillId="0" borderId="2" xfId="0" applyNumberFormat="1" applyFont="1" applyFill="1" applyBorder="1" applyAlignment="1">
      <alignment horizontal="center" vertical="center" wrapText="1"/>
    </xf>
    <xf numFmtId="2" fontId="8" fillId="0" borderId="9" xfId="0" applyNumberFormat="1" applyFont="1" applyFill="1" applyBorder="1" applyAlignment="1">
      <alignment horizontal="center" vertical="center" wrapText="1"/>
    </xf>
    <xf numFmtId="2" fontId="8" fillId="0" borderId="8" xfId="0" applyNumberFormat="1" applyFont="1" applyFill="1" applyBorder="1" applyAlignment="1">
      <alignment horizontal="center" wrapText="1"/>
    </xf>
    <xf numFmtId="2" fontId="8" fillId="0" borderId="1" xfId="0" applyNumberFormat="1" applyFont="1" applyFill="1" applyBorder="1" applyAlignment="1">
      <alignment horizontal="center"/>
    </xf>
    <xf numFmtId="2" fontId="8" fillId="0" borderId="2" xfId="0" applyNumberFormat="1" applyFont="1" applyFill="1" applyBorder="1" applyAlignment="1">
      <alignment horizontal="center"/>
    </xf>
    <xf numFmtId="2" fontId="8" fillId="0" borderId="1" xfId="0" applyNumberFormat="1" applyFont="1" applyFill="1" applyBorder="1" applyAlignment="1">
      <alignment horizontal="center" vertical="center"/>
    </xf>
    <xf numFmtId="2" fontId="8" fillId="0" borderId="2" xfId="0" applyNumberFormat="1" applyFont="1" applyFill="1" applyBorder="1" applyAlignment="1">
      <alignment horizontal="center" vertical="center"/>
    </xf>
    <xf numFmtId="0" fontId="16" fillId="0" borderId="1" xfId="0" applyFont="1" applyFill="1" applyBorder="1"/>
    <xf numFmtId="0" fontId="0" fillId="0" borderId="1" xfId="0" applyFont="1" applyFill="1" applyBorder="1" applyAlignment="1">
      <alignment horizontal="center" vertical="center"/>
    </xf>
    <xf numFmtId="0" fontId="7" fillId="0" borderId="0" xfId="0" applyFont="1" applyFill="1" applyBorder="1" applyAlignment="1">
      <alignment wrapText="1"/>
    </xf>
    <xf numFmtId="2" fontId="13" fillId="2" borderId="1" xfId="0" applyNumberFormat="1" applyFont="1" applyFill="1" applyBorder="1" applyAlignment="1">
      <alignment horizontal="center" vertical="center" wrapText="1"/>
    </xf>
    <xf numFmtId="2" fontId="13" fillId="0" borderId="9" xfId="0" applyNumberFormat="1" applyFont="1" applyFill="1" applyBorder="1" applyAlignment="1">
      <alignment horizontal="center" vertical="center" wrapText="1"/>
    </xf>
    <xf numFmtId="2" fontId="18" fillId="0" borderId="1" xfId="0" applyNumberFormat="1" applyFont="1" applyFill="1" applyBorder="1" applyAlignment="1">
      <alignment horizontal="center"/>
    </xf>
    <xf numFmtId="2" fontId="8"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8" fillId="0" borderId="1" xfId="0" applyFont="1" applyFill="1" applyBorder="1" applyAlignment="1">
      <alignment vertical="top" wrapText="1"/>
    </xf>
    <xf numFmtId="0" fontId="8" fillId="0" borderId="1" xfId="0" applyNumberFormat="1" applyFont="1" applyFill="1" applyBorder="1" applyAlignment="1">
      <alignment horizontal="left" vertical="top" wrapText="1"/>
    </xf>
    <xf numFmtId="0" fontId="8" fillId="0" borderId="1" xfId="0" applyFont="1" applyBorder="1" applyAlignment="1">
      <alignment vertical="top" wrapText="1"/>
    </xf>
    <xf numFmtId="49" fontId="8" fillId="0" borderId="1" xfId="0" applyNumberFormat="1" applyFont="1" applyFill="1" applyBorder="1" applyAlignment="1">
      <alignment vertical="top" wrapText="1"/>
    </xf>
    <xf numFmtId="0" fontId="9" fillId="0" borderId="0" xfId="0" applyFont="1" applyFill="1" applyAlignment="1">
      <alignment horizontal="right"/>
    </xf>
    <xf numFmtId="0" fontId="9" fillId="0" borderId="0" xfId="0" applyFont="1" applyFill="1"/>
    <xf numFmtId="0" fontId="9" fillId="0" borderId="0" xfId="0" applyFont="1" applyFill="1" applyAlignment="1">
      <alignment horizontal="left"/>
    </xf>
    <xf numFmtId="0" fontId="13" fillId="0" borderId="1" xfId="0" applyFont="1" applyFill="1" applyBorder="1" applyAlignment="1">
      <alignment horizontal="left" vertical="top" wrapText="1"/>
    </xf>
    <xf numFmtId="0" fontId="13" fillId="0" borderId="1" xfId="0" applyFont="1" applyFill="1" applyBorder="1" applyAlignment="1">
      <alignment horizontal="center" wrapText="1"/>
    </xf>
    <xf numFmtId="0" fontId="8" fillId="0" borderId="1" xfId="0" applyFont="1" applyFill="1" applyBorder="1" applyAlignment="1">
      <alignment horizontal="center" wrapText="1"/>
    </xf>
    <xf numFmtId="0" fontId="17" fillId="0" borderId="1" xfId="0" applyFont="1" applyBorder="1" applyAlignment="1">
      <alignment horizontal="center" vertical="center" wrapText="1"/>
    </xf>
    <xf numFmtId="0" fontId="13" fillId="0" borderId="1" xfId="0" applyFont="1" applyFill="1" applyBorder="1" applyAlignment="1">
      <alignment horizontal="center" wrapText="1"/>
    </xf>
    <xf numFmtId="49" fontId="8" fillId="0" borderId="1" xfId="0" applyNumberFormat="1" applyFont="1" applyFill="1" applyBorder="1" applyAlignment="1">
      <alignment horizontal="center" wrapText="1"/>
    </xf>
    <xf numFmtId="49" fontId="8" fillId="0" borderId="1" xfId="0" applyNumberFormat="1" applyFont="1" applyFill="1" applyBorder="1" applyAlignment="1">
      <alignment horizontal="center" vertical="top" wrapText="1"/>
    </xf>
    <xf numFmtId="0" fontId="8" fillId="0" borderId="1" xfId="0" applyNumberFormat="1" applyFont="1" applyFill="1" applyBorder="1" applyAlignment="1">
      <alignment horizontal="center" vertical="top" wrapText="1"/>
    </xf>
    <xf numFmtId="0" fontId="8" fillId="0" borderId="1" xfId="0" applyFont="1" applyFill="1" applyBorder="1" applyAlignment="1">
      <alignment horizontal="left" wrapText="1"/>
    </xf>
    <xf numFmtId="0" fontId="13" fillId="0" borderId="1" xfId="0" applyFont="1" applyFill="1" applyBorder="1" applyAlignment="1">
      <alignment horizontal="center" vertical="top"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wrapText="1"/>
    </xf>
    <xf numFmtId="2" fontId="8" fillId="0" borderId="9" xfId="0" applyNumberFormat="1" applyFont="1" applyFill="1" applyBorder="1" applyAlignment="1">
      <alignment horizontal="center" vertical="center"/>
    </xf>
    <xf numFmtId="2" fontId="8" fillId="0" borderId="6" xfId="0" applyNumberFormat="1" applyFont="1" applyFill="1" applyBorder="1" applyAlignment="1">
      <alignment horizontal="center" vertical="center"/>
    </xf>
    <xf numFmtId="2" fontId="2" fillId="0" borderId="0" xfId="0" applyNumberFormat="1" applyFont="1" applyFill="1"/>
    <xf numFmtId="2" fontId="13" fillId="2" borderId="4" xfId="0" applyNumberFormat="1" applyFont="1" applyFill="1" applyBorder="1" applyAlignment="1">
      <alignment horizontal="center" vertical="center" wrapText="1"/>
    </xf>
    <xf numFmtId="49" fontId="10" fillId="0" borderId="6"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2" xfId="0" applyFont="1" applyFill="1" applyBorder="1" applyAlignment="1">
      <alignment horizontal="center" vertical="center" wrapText="1"/>
    </xf>
    <xf numFmtId="0" fontId="8" fillId="0" borderId="0" xfId="0" applyFont="1" applyAlignment="1">
      <alignment horizontal="left" vertical="top" wrapText="1"/>
    </xf>
    <xf numFmtId="0" fontId="8" fillId="0" borderId="1" xfId="0" applyFont="1" applyBorder="1" applyAlignment="1">
      <alignment horizontal="left" vertical="top"/>
    </xf>
    <xf numFmtId="0" fontId="8" fillId="0" borderId="3" xfId="0" applyFont="1" applyBorder="1" applyAlignment="1">
      <alignment horizontal="center" vertical="center" wrapText="1"/>
    </xf>
    <xf numFmtId="0" fontId="16" fillId="0" borderId="1" xfId="0" applyFont="1" applyBorder="1" applyAlignment="1">
      <alignment horizontal="left" vertical="top" wrapText="1"/>
    </xf>
    <xf numFmtId="49" fontId="16" fillId="0" borderId="3" xfId="0" applyNumberFormat="1" applyFont="1" applyBorder="1" applyAlignment="1">
      <alignment horizontal="center" wrapText="1"/>
    </xf>
    <xf numFmtId="0" fontId="8" fillId="0" borderId="12" xfId="0" applyFont="1" applyBorder="1" applyAlignment="1">
      <alignment horizontal="center" vertical="center" wrapText="1"/>
    </xf>
    <xf numFmtId="0" fontId="8" fillId="0" borderId="1" xfId="0" applyFont="1" applyBorder="1" applyAlignment="1">
      <alignment horizontal="justify" vertical="top" wrapText="1"/>
    </xf>
    <xf numFmtId="0" fontId="8" fillId="0" borderId="9" xfId="0" applyFont="1" applyBorder="1" applyAlignment="1">
      <alignment horizontal="center" vertical="center" wrapText="1"/>
    </xf>
    <xf numFmtId="0" fontId="8" fillId="0" borderId="1" xfId="0" applyFont="1" applyBorder="1" applyAlignment="1">
      <alignment horizontal="left" wrapText="1"/>
    </xf>
    <xf numFmtId="2" fontId="8" fillId="0" borderId="3" xfId="0" applyNumberFormat="1" applyFont="1" applyFill="1" applyBorder="1" applyAlignment="1">
      <alignment horizontal="center" vertical="center" wrapText="1"/>
    </xf>
    <xf numFmtId="2" fontId="8" fillId="0" borderId="1" xfId="0" applyNumberFormat="1" applyFont="1" applyFill="1" applyBorder="1" applyAlignment="1">
      <alignment horizontal="left" vertical="top" wrapText="1"/>
    </xf>
    <xf numFmtId="49" fontId="10" fillId="0" borderId="1" xfId="0" applyNumberFormat="1" applyFont="1" applyFill="1" applyBorder="1" applyAlignment="1">
      <alignment horizontal="center" wrapText="1"/>
    </xf>
    <xf numFmtId="0" fontId="8" fillId="0" borderId="1" xfId="0" applyFont="1" applyFill="1" applyBorder="1" applyAlignment="1">
      <alignment horizontal="center" wrapText="1"/>
    </xf>
    <xf numFmtId="0" fontId="8" fillId="0"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8" fillId="0" borderId="1" xfId="0" applyFont="1" applyFill="1" applyBorder="1" applyAlignment="1">
      <alignment horizontal="justify" vertical="top"/>
    </xf>
    <xf numFmtId="0" fontId="8" fillId="0" borderId="2" xfId="0" applyFont="1" applyFill="1" applyBorder="1" applyAlignment="1">
      <alignment horizontal="left" vertical="center" wrapText="1"/>
    </xf>
    <xf numFmtId="0" fontId="8" fillId="5" borderId="1" xfId="0" applyFont="1" applyFill="1" applyBorder="1" applyAlignment="1">
      <alignment horizontal="left" vertical="top" wrapText="1"/>
    </xf>
    <xf numFmtId="0" fontId="8" fillId="5" borderId="1" xfId="0" applyFont="1" applyFill="1" applyBorder="1" applyAlignment="1">
      <alignment vertical="top" wrapText="1"/>
    </xf>
    <xf numFmtId="0" fontId="17" fillId="0" borderId="1" xfId="0" applyFont="1" applyBorder="1" applyAlignment="1">
      <alignment horizontal="center" vertical="center" wrapText="1"/>
    </xf>
    <xf numFmtId="49" fontId="8" fillId="0" borderId="1" xfId="0" applyNumberFormat="1" applyFont="1" applyFill="1" applyBorder="1" applyAlignment="1">
      <alignment horizontal="center" vertical="top" wrapText="1"/>
    </xf>
    <xf numFmtId="0" fontId="8" fillId="0" borderId="1" xfId="0"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5" fillId="0" borderId="1" xfId="0" applyFont="1" applyFill="1" applyBorder="1" applyAlignment="1">
      <alignment horizontal="left" vertical="top" wrapText="1"/>
    </xf>
    <xf numFmtId="0" fontId="8" fillId="0" borderId="3"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8" fillId="0" borderId="1" xfId="0" applyNumberFormat="1" applyFont="1" applyFill="1" applyBorder="1" applyAlignment="1">
      <alignment vertical="top" wrapText="1"/>
    </xf>
    <xf numFmtId="49" fontId="8" fillId="0" borderId="6"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0" borderId="1" xfId="0" applyNumberFormat="1" applyFont="1" applyFill="1" applyBorder="1" applyAlignment="1">
      <alignment horizontal="justify" vertical="top"/>
    </xf>
    <xf numFmtId="0" fontId="6" fillId="0" borderId="1" xfId="0" applyFont="1" applyFill="1" applyBorder="1" applyAlignment="1">
      <alignment vertical="center" wrapText="1"/>
    </xf>
    <xf numFmtId="0" fontId="0" fillId="0" borderId="1" xfId="0" applyFont="1" applyBorder="1" applyAlignment="1"/>
    <xf numFmtId="0" fontId="6" fillId="0" borderId="1" xfId="0" applyFont="1" applyFill="1" applyBorder="1" applyAlignment="1">
      <alignment horizontal="center" vertical="center" wrapText="1"/>
    </xf>
    <xf numFmtId="0" fontId="5" fillId="0" borderId="0" xfId="0" applyFont="1" applyFill="1" applyAlignment="1">
      <alignment horizontal="center" wrapText="1"/>
    </xf>
    <xf numFmtId="0" fontId="0" fillId="0" borderId="0" xfId="0" applyAlignment="1"/>
    <xf numFmtId="0" fontId="13" fillId="0" borderId="4" xfId="0" applyFont="1" applyFill="1" applyBorder="1" applyAlignment="1">
      <alignment horizontal="left" vertical="top" wrapText="1"/>
    </xf>
    <xf numFmtId="0" fontId="13" fillId="0" borderId="5"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4" xfId="0" applyFont="1" applyFill="1" applyBorder="1" applyAlignment="1">
      <alignment horizontal="center" vertical="top" wrapText="1"/>
    </xf>
    <xf numFmtId="0" fontId="8" fillId="0" borderId="5" xfId="0" applyFont="1" applyFill="1" applyBorder="1" applyAlignment="1">
      <alignment horizontal="center" vertical="top" wrapText="1"/>
    </xf>
    <xf numFmtId="0" fontId="8" fillId="0" borderId="2" xfId="0" applyFont="1" applyFill="1" applyBorder="1" applyAlignment="1">
      <alignment horizontal="center" vertical="top" wrapText="1"/>
    </xf>
    <xf numFmtId="0" fontId="11" fillId="0" borderId="5" xfId="0" applyFont="1" applyFill="1" applyBorder="1" applyAlignment="1">
      <alignment horizontal="left" vertical="top" wrapText="1"/>
    </xf>
    <xf numFmtId="0" fontId="11" fillId="0" borderId="2" xfId="0" applyFont="1" applyFill="1" applyBorder="1" applyAlignment="1">
      <alignment horizontal="left" vertical="top" wrapText="1"/>
    </xf>
    <xf numFmtId="0" fontId="13" fillId="0" borderId="4" xfId="0" applyFont="1" applyFill="1" applyBorder="1" applyAlignment="1">
      <alignment horizontal="center" vertical="top" wrapText="1"/>
    </xf>
    <xf numFmtId="0" fontId="13" fillId="0" borderId="5" xfId="0" applyFont="1" applyFill="1" applyBorder="1" applyAlignment="1">
      <alignment horizontal="center" vertical="top" wrapText="1"/>
    </xf>
    <xf numFmtId="0" fontId="11" fillId="0" borderId="5" xfId="0" applyFont="1" applyFill="1" applyBorder="1" applyAlignment="1"/>
    <xf numFmtId="0" fontId="11" fillId="0" borderId="2" xfId="0" applyFont="1" applyFill="1" applyBorder="1" applyAlignment="1"/>
    <xf numFmtId="0" fontId="13" fillId="0" borderId="2" xfId="0" applyFont="1" applyFill="1" applyBorder="1" applyAlignment="1">
      <alignment horizontal="center" vertical="top" wrapText="1"/>
    </xf>
    <xf numFmtId="0" fontId="11" fillId="0" borderId="5" xfId="0" applyFont="1" applyFill="1" applyBorder="1" applyAlignment="1">
      <alignment horizontal="center" vertical="top" wrapText="1"/>
    </xf>
    <xf numFmtId="0" fontId="11" fillId="0" borderId="2" xfId="0" applyFont="1" applyFill="1" applyBorder="1" applyAlignment="1">
      <alignment horizontal="center" vertical="top" wrapText="1"/>
    </xf>
    <xf numFmtId="0" fontId="16" fillId="0" borderId="5" xfId="0" applyFont="1" applyFill="1" applyBorder="1" applyAlignment="1">
      <alignment horizontal="left" vertical="top" wrapText="1"/>
    </xf>
    <xf numFmtId="0" fontId="2" fillId="0" borderId="0" xfId="0" applyFont="1" applyFill="1" applyAlignment="1">
      <alignment horizontal="center" wrapText="1"/>
    </xf>
    <xf numFmtId="0" fontId="2" fillId="0" borderId="0" xfId="0" applyFont="1" applyFill="1" applyAlignment="1">
      <alignment horizontal="center"/>
    </xf>
    <xf numFmtId="0" fontId="13" fillId="2" borderId="4" xfId="0" applyFont="1" applyFill="1" applyBorder="1" applyAlignment="1">
      <alignment horizontal="left" vertical="top" wrapText="1"/>
    </xf>
    <xf numFmtId="0" fontId="13" fillId="2" borderId="5" xfId="0" applyFont="1" applyFill="1" applyBorder="1" applyAlignment="1">
      <alignment horizontal="left" vertical="top" wrapText="1"/>
    </xf>
    <xf numFmtId="0" fontId="12" fillId="2" borderId="4" xfId="0" applyFont="1" applyFill="1" applyBorder="1" applyAlignment="1">
      <alignment horizontal="center" vertical="top" wrapText="1"/>
    </xf>
    <xf numFmtId="0" fontId="12" fillId="2" borderId="5" xfId="0" applyFont="1" applyFill="1" applyBorder="1" applyAlignment="1">
      <alignment horizontal="center" vertical="top" wrapText="1"/>
    </xf>
    <xf numFmtId="0" fontId="11" fillId="0" borderId="5" xfId="0" applyFont="1" applyFill="1" applyBorder="1" applyAlignment="1">
      <alignment vertical="top" wrapText="1"/>
    </xf>
    <xf numFmtId="0" fontId="11" fillId="0" borderId="2" xfId="0" applyFont="1" applyFill="1" applyBorder="1" applyAlignment="1">
      <alignment vertical="top" wrapText="1"/>
    </xf>
    <xf numFmtId="0" fontId="11" fillId="0" borderId="5" xfId="0" applyFont="1" applyFill="1" applyBorder="1" applyAlignment="1">
      <alignment horizontal="left" wrapText="1"/>
    </xf>
    <xf numFmtId="0" fontId="11" fillId="0" borderId="2" xfId="0" applyFont="1" applyFill="1" applyBorder="1" applyAlignment="1">
      <alignment horizontal="left" wrapText="1"/>
    </xf>
    <xf numFmtId="0" fontId="13" fillId="0" borderId="2" xfId="0" applyFont="1" applyFill="1" applyBorder="1" applyAlignment="1">
      <alignment horizontal="left" vertical="top" wrapText="1"/>
    </xf>
    <xf numFmtId="0" fontId="13" fillId="0" borderId="1" xfId="0" applyFont="1" applyFill="1" applyBorder="1" applyAlignment="1">
      <alignment horizontal="left" vertical="top" wrapText="1"/>
    </xf>
    <xf numFmtId="0" fontId="11" fillId="0" borderId="5" xfId="0" applyFont="1" applyFill="1" applyBorder="1" applyAlignment="1">
      <alignment horizontal="center" wrapText="1"/>
    </xf>
    <xf numFmtId="0" fontId="11" fillId="0" borderId="2" xfId="0" applyFont="1" applyFill="1" applyBorder="1" applyAlignment="1">
      <alignment horizontal="center" wrapText="1"/>
    </xf>
    <xf numFmtId="0" fontId="16" fillId="0" borderId="5" xfId="0" applyFont="1" applyFill="1" applyBorder="1" applyAlignment="1">
      <alignment horizontal="center" vertical="top" wrapText="1"/>
    </xf>
    <xf numFmtId="49" fontId="8" fillId="0" borderId="4" xfId="0" applyNumberFormat="1" applyFont="1" applyFill="1" applyBorder="1" applyAlignment="1">
      <alignment horizontal="left" vertical="top"/>
    </xf>
    <xf numFmtId="0" fontId="11" fillId="0" borderId="5" xfId="0" applyFont="1" applyFill="1" applyBorder="1" applyAlignment="1">
      <alignment horizontal="left" vertical="top"/>
    </xf>
    <xf numFmtId="0" fontId="11" fillId="0" borderId="2" xfId="0" applyFont="1" applyFill="1" applyBorder="1" applyAlignment="1">
      <alignment horizontal="left" vertical="top"/>
    </xf>
    <xf numFmtId="0" fontId="8" fillId="0" borderId="4" xfId="0" applyFont="1" applyFill="1" applyBorder="1" applyAlignment="1">
      <alignment horizontal="center" vertical="top"/>
    </xf>
    <xf numFmtId="0" fontId="8" fillId="0" borderId="5" xfId="0" applyFont="1" applyFill="1" applyBorder="1" applyAlignment="1">
      <alignment horizontal="center" vertical="top"/>
    </xf>
    <xf numFmtId="0" fontId="11" fillId="0" borderId="2" xfId="0" applyFont="1" applyFill="1" applyBorder="1" applyAlignment="1">
      <alignment horizontal="center"/>
    </xf>
    <xf numFmtId="49" fontId="8" fillId="0" borderId="4" xfId="0" applyNumberFormat="1" applyFont="1" applyFill="1" applyBorder="1" applyAlignment="1">
      <alignment horizontal="center" vertical="top"/>
    </xf>
    <xf numFmtId="49" fontId="8" fillId="0" borderId="5" xfId="0" applyNumberFormat="1" applyFont="1" applyFill="1" applyBorder="1" applyAlignment="1">
      <alignment horizontal="center" vertical="top"/>
    </xf>
    <xf numFmtId="0" fontId="11" fillId="0" borderId="5" xfId="0" applyFont="1" applyFill="1" applyBorder="1" applyAlignment="1">
      <alignment horizontal="center" vertical="top"/>
    </xf>
    <xf numFmtId="0" fontId="11" fillId="0" borderId="2" xfId="0" applyFont="1" applyFill="1" applyBorder="1" applyAlignment="1">
      <alignment horizontal="center" vertical="top"/>
    </xf>
    <xf numFmtId="0" fontId="8" fillId="0" borderId="1" xfId="1" applyFont="1" applyFill="1" applyBorder="1" applyAlignment="1">
      <alignment horizontal="left" vertical="top" wrapText="1"/>
    </xf>
    <xf numFmtId="0" fontId="11" fillId="0" borderId="1" xfId="0" applyFont="1" applyFill="1" applyBorder="1" applyAlignment="1"/>
    <xf numFmtId="0" fontId="13"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3" fillId="0" borderId="3" xfId="0" applyFont="1" applyFill="1" applyBorder="1" applyAlignment="1">
      <alignment horizontal="center" wrapText="1"/>
    </xf>
    <xf numFmtId="0" fontId="13" fillId="0" borderId="10" xfId="0" applyFont="1" applyFill="1" applyBorder="1" applyAlignment="1">
      <alignment horizontal="center" wrapText="1"/>
    </xf>
    <xf numFmtId="0" fontId="13" fillId="0" borderId="6" xfId="0" applyFont="1" applyFill="1" applyBorder="1" applyAlignment="1">
      <alignment horizontal="center" wrapText="1"/>
    </xf>
    <xf numFmtId="0" fontId="13" fillId="0" borderId="3"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8" fillId="0" borderId="10" xfId="0" applyFont="1" applyBorder="1"/>
    <xf numFmtId="0" fontId="8" fillId="0" borderId="6" xfId="0" applyFont="1" applyBorder="1"/>
    <xf numFmtId="0" fontId="18" fillId="0" borderId="3" xfId="0" applyFont="1" applyBorder="1" applyAlignment="1">
      <alignment horizontal="center" wrapText="1"/>
    </xf>
    <xf numFmtId="0" fontId="17" fillId="0" borderId="11" xfId="0" applyFont="1" applyBorder="1" applyAlignment="1">
      <alignment horizontal="center" wrapText="1"/>
    </xf>
    <xf numFmtId="0" fontId="17" fillId="0" borderId="10" xfId="0" applyFont="1" applyBorder="1" applyAlignment="1">
      <alignment horizontal="center" wrapText="1"/>
    </xf>
    <xf numFmtId="0" fontId="17" fillId="0" borderId="6" xfId="0" applyFont="1" applyBorder="1" applyAlignment="1">
      <alignment horizontal="center" wrapText="1"/>
    </xf>
    <xf numFmtId="0" fontId="18" fillId="0" borderId="1" xfId="0" applyFont="1" applyBorder="1" applyAlignment="1">
      <alignment horizontal="center" wrapText="1"/>
    </xf>
    <xf numFmtId="0" fontId="17" fillId="0" borderId="4" xfId="0" applyFont="1" applyBorder="1" applyAlignment="1">
      <alignment horizontal="center" wrapText="1"/>
    </xf>
    <xf numFmtId="0" fontId="17" fillId="0" borderId="1" xfId="0" applyFont="1" applyBorder="1" applyAlignment="1">
      <alignment horizontal="center" wrapText="1"/>
    </xf>
    <xf numFmtId="0" fontId="17" fillId="0" borderId="10" xfId="0" applyFont="1" applyBorder="1" applyAlignment="1">
      <alignment horizontal="center" vertical="center" wrapText="1"/>
    </xf>
    <xf numFmtId="0" fontId="17" fillId="0" borderId="6" xfId="0" applyFont="1" applyBorder="1" applyAlignment="1">
      <alignment horizontal="center" vertical="center" wrapText="1"/>
    </xf>
    <xf numFmtId="0" fontId="18" fillId="0" borderId="1" xfId="0" applyFont="1" applyBorder="1" applyAlignment="1">
      <alignment horizontal="center" vertical="center" wrapText="1"/>
    </xf>
    <xf numFmtId="0" fontId="17" fillId="0" borderId="10" xfId="0" applyFont="1" applyFill="1" applyBorder="1" applyAlignment="1">
      <alignment horizontal="center" wrapText="1"/>
    </xf>
    <xf numFmtId="0" fontId="17" fillId="0" borderId="6" xfId="0" applyFont="1" applyFill="1" applyBorder="1" applyAlignment="1">
      <alignment horizontal="center" wrapText="1"/>
    </xf>
    <xf numFmtId="0" fontId="13" fillId="0" borderId="1" xfId="0" applyFont="1" applyFill="1" applyBorder="1" applyAlignment="1">
      <alignment horizontal="center" wrapText="1"/>
    </xf>
    <xf numFmtId="0" fontId="13" fillId="0" borderId="3"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6" xfId="0" applyFont="1" applyFill="1" applyBorder="1" applyAlignment="1">
      <alignment horizontal="center" vertical="center" wrapText="1"/>
    </xf>
    <xf numFmtId="49" fontId="13" fillId="0" borderId="3" xfId="0" applyNumberFormat="1" applyFont="1" applyFill="1" applyBorder="1" applyAlignment="1">
      <alignment horizontal="center" vertical="top" wrapText="1"/>
    </xf>
    <xf numFmtId="0" fontId="17" fillId="0" borderId="10" xfId="0" applyFont="1" applyBorder="1" applyAlignment="1">
      <alignment horizontal="center" vertical="top" wrapText="1"/>
    </xf>
    <xf numFmtId="0" fontId="17" fillId="0" borderId="6" xfId="0" applyFont="1" applyBorder="1" applyAlignment="1">
      <alignment horizontal="center" vertical="top" wrapText="1"/>
    </xf>
    <xf numFmtId="0" fontId="6" fillId="0" borderId="4"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10"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3" xfId="0" applyFont="1" applyFill="1" applyBorder="1" applyAlignment="1">
      <alignment horizontal="center" vertical="top"/>
    </xf>
    <xf numFmtId="0" fontId="6" fillId="0" borderId="6" xfId="0" applyFont="1" applyFill="1" applyBorder="1" applyAlignment="1">
      <alignment horizontal="center" vertical="top"/>
    </xf>
    <xf numFmtId="0" fontId="6" fillId="0" borderId="4" xfId="0" applyFont="1" applyFill="1" applyBorder="1" applyAlignment="1">
      <alignment wrapText="1"/>
    </xf>
    <xf numFmtId="0" fontId="6" fillId="0" borderId="5" xfId="0" applyFont="1" applyFill="1" applyBorder="1" applyAlignment="1">
      <alignment wrapText="1"/>
    </xf>
    <xf numFmtId="0" fontId="6" fillId="0" borderId="2" xfId="0" applyFont="1" applyFill="1" applyBorder="1" applyAlignment="1">
      <alignment wrapText="1"/>
    </xf>
    <xf numFmtId="0" fontId="11" fillId="0" borderId="1" xfId="0" applyFont="1" applyBorder="1" applyAlignment="1">
      <alignment horizontal="center" wrapText="1"/>
    </xf>
    <xf numFmtId="49" fontId="13" fillId="0" borderId="1" xfId="0" applyNumberFormat="1" applyFont="1" applyFill="1" applyBorder="1" applyAlignment="1">
      <alignment horizontal="center" vertical="top" wrapText="1"/>
    </xf>
    <xf numFmtId="0" fontId="17" fillId="0" borderId="1" xfId="0" applyFont="1" applyBorder="1" applyAlignment="1">
      <alignment horizontal="center" vertical="top" wrapText="1"/>
    </xf>
    <xf numFmtId="0" fontId="11" fillId="0" borderId="1" xfId="0" applyFont="1" applyBorder="1" applyAlignment="1">
      <alignment horizontal="center" vertical="top" wrapText="1"/>
    </xf>
    <xf numFmtId="0" fontId="13" fillId="3" borderId="1" xfId="0" applyFont="1" applyFill="1" applyBorder="1" applyAlignment="1">
      <alignment horizontal="center" wrapText="1"/>
    </xf>
    <xf numFmtId="0" fontId="17" fillId="3" borderId="1" xfId="0" applyFont="1" applyFill="1" applyBorder="1" applyAlignment="1">
      <alignment horizontal="center" wrapText="1"/>
    </xf>
    <xf numFmtId="0" fontId="17" fillId="0" borderId="1" xfId="0" applyFont="1" applyFill="1" applyBorder="1" applyAlignment="1">
      <alignment horizontal="center" wrapText="1"/>
    </xf>
    <xf numFmtId="0" fontId="2" fillId="0" borderId="0" xfId="0" applyFont="1" applyFill="1" applyBorder="1" applyAlignment="1">
      <alignment horizontal="center"/>
    </xf>
    <xf numFmtId="49" fontId="13" fillId="0" borderId="1" xfId="0" applyNumberFormat="1" applyFont="1" applyFill="1" applyBorder="1" applyAlignment="1">
      <alignment horizontal="center" wrapText="1"/>
    </xf>
    <xf numFmtId="49" fontId="8" fillId="4" borderId="1" xfId="0" applyNumberFormat="1" applyFont="1" applyFill="1" applyBorder="1" applyAlignment="1">
      <alignment vertical="top" wrapText="1"/>
    </xf>
    <xf numFmtId="0" fontId="11" fillId="4" borderId="1" xfId="0" applyFont="1" applyFill="1" applyBorder="1" applyAlignment="1">
      <alignment vertical="top" wrapText="1"/>
    </xf>
    <xf numFmtId="0" fontId="8" fillId="4" borderId="1" xfId="0" applyNumberFormat="1" applyFont="1" applyFill="1" applyBorder="1" applyAlignment="1">
      <alignment vertical="top" wrapText="1"/>
    </xf>
    <xf numFmtId="0" fontId="11" fillId="4" borderId="1" xfId="0" applyNumberFormat="1" applyFont="1" applyFill="1" applyBorder="1" applyAlignment="1">
      <alignment vertical="top" wrapText="1"/>
    </xf>
    <xf numFmtId="0" fontId="8" fillId="4" borderId="1" xfId="0" applyNumberFormat="1" applyFont="1" applyFill="1" applyBorder="1" applyAlignment="1">
      <alignment horizontal="left" vertical="top" wrapText="1"/>
    </xf>
    <xf numFmtId="0" fontId="11" fillId="4" borderId="1" xfId="0" applyFont="1" applyFill="1" applyBorder="1" applyAlignment="1">
      <alignment horizontal="left" vertical="top" wrapText="1"/>
    </xf>
    <xf numFmtId="49" fontId="8" fillId="0" borderId="1" xfId="0" applyNumberFormat="1" applyFont="1" applyFill="1" applyBorder="1" applyAlignment="1">
      <alignment horizontal="center" wrapText="1"/>
    </xf>
    <xf numFmtId="0" fontId="11" fillId="0" borderId="1" xfId="0" applyFont="1" applyFill="1" applyBorder="1" applyAlignment="1">
      <alignment horizontal="center" wrapText="1"/>
    </xf>
    <xf numFmtId="0" fontId="13" fillId="0" borderId="1" xfId="0" applyNumberFormat="1" applyFont="1" applyFill="1" applyBorder="1" applyAlignment="1">
      <alignment horizontal="center" wrapText="1"/>
    </xf>
    <xf numFmtId="0" fontId="17" fillId="0" borderId="1" xfId="0" applyNumberFormat="1" applyFont="1" applyFill="1" applyBorder="1" applyAlignment="1">
      <alignment horizontal="center" wrapText="1"/>
    </xf>
    <xf numFmtId="0" fontId="8" fillId="0" borderId="1" xfId="0" applyFont="1" applyFill="1" applyBorder="1" applyAlignment="1">
      <alignment horizontal="center" wrapText="1"/>
    </xf>
    <xf numFmtId="0" fontId="11" fillId="4" borderId="1" xfId="0" applyFont="1" applyFill="1" applyBorder="1" applyAlignment="1">
      <alignment wrapText="1"/>
    </xf>
    <xf numFmtId="0" fontId="13" fillId="0" borderId="1" xfId="0" applyFont="1" applyFill="1" applyBorder="1" applyAlignment="1">
      <alignment horizontal="center"/>
    </xf>
    <xf numFmtId="0" fontId="8" fillId="0" borderId="1" xfId="0" applyFont="1" applyFill="1" applyBorder="1" applyAlignment="1">
      <alignment horizontal="center"/>
    </xf>
    <xf numFmtId="0" fontId="13" fillId="0" borderId="1" xfId="0" applyNumberFormat="1" applyFont="1" applyFill="1" applyBorder="1" applyAlignment="1">
      <alignment horizontal="center" vertical="top" wrapText="1"/>
    </xf>
    <xf numFmtId="0" fontId="17" fillId="0" borderId="1" xfId="0" applyNumberFormat="1" applyFont="1" applyFill="1" applyBorder="1" applyAlignment="1">
      <alignment horizontal="center" vertical="top" wrapText="1"/>
    </xf>
    <xf numFmtId="0" fontId="11" fillId="4" borderId="1" xfId="0" applyNumberFormat="1" applyFont="1" applyFill="1" applyBorder="1" applyAlignment="1">
      <alignment horizontal="left" wrapText="1"/>
    </xf>
    <xf numFmtId="49" fontId="8" fillId="0" borderId="1" xfId="0" applyNumberFormat="1" applyFont="1" applyFill="1" applyBorder="1" applyAlignment="1">
      <alignment horizontal="center" vertical="top" wrapText="1"/>
    </xf>
    <xf numFmtId="0" fontId="11" fillId="0" borderId="1" xfId="0" applyFont="1" applyFill="1" applyBorder="1" applyAlignment="1">
      <alignment horizontal="center" vertical="top" wrapText="1"/>
    </xf>
    <xf numFmtId="0" fontId="11" fillId="4" borderId="1" xfId="0" applyNumberFormat="1" applyFont="1" applyFill="1" applyBorder="1" applyAlignment="1">
      <alignment wrapText="1"/>
    </xf>
  </cellXfs>
  <cellStyles count="3">
    <cellStyle name="Обычный" xfId="0" builtinId="0"/>
    <cellStyle name="Обычный 2" xfId="1"/>
    <cellStyle name="Обычный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33"/>
  <sheetViews>
    <sheetView tabSelected="1" view="pageLayout" topLeftCell="A16" zoomScale="69" zoomScaleNormal="82" zoomScaleSheetLayoutView="82" zoomScalePageLayoutView="69" workbookViewId="0">
      <selection activeCell="B25" sqref="B25"/>
    </sheetView>
  </sheetViews>
  <sheetFormatPr defaultRowHeight="15.75"/>
  <cols>
    <col min="1" max="1" width="9.85546875" style="1" customWidth="1"/>
    <col min="2" max="2" width="78.28515625" style="1" customWidth="1"/>
    <col min="3" max="3" width="34.85546875" style="1" customWidth="1"/>
    <col min="4" max="4" width="19.140625" style="1" customWidth="1"/>
    <col min="5" max="5" width="21.28515625" style="1" customWidth="1"/>
    <col min="6" max="6" width="22.85546875" style="1" customWidth="1"/>
    <col min="7" max="7" width="17.140625" style="1" customWidth="1"/>
    <col min="8" max="8" width="14.85546875" style="1" customWidth="1"/>
    <col min="9" max="9" width="13" style="1" customWidth="1"/>
    <col min="10" max="16384" width="9.140625" style="1"/>
  </cols>
  <sheetData>
    <row r="1" spans="1:9">
      <c r="F1" s="1" t="s">
        <v>273</v>
      </c>
    </row>
    <row r="2" spans="1:9">
      <c r="F2" s="31" t="s">
        <v>274</v>
      </c>
    </row>
    <row r="3" spans="1:9">
      <c r="F3" s="1" t="s">
        <v>275</v>
      </c>
    </row>
    <row r="4" spans="1:9">
      <c r="F4" s="1" t="s">
        <v>276</v>
      </c>
    </row>
    <row r="5" spans="1:9">
      <c r="F5" s="1" t="s">
        <v>280</v>
      </c>
    </row>
    <row r="9" spans="1:9" ht="18.75">
      <c r="C9" s="2" t="s">
        <v>23</v>
      </c>
    </row>
    <row r="11" spans="1:9" ht="36.75" customHeight="1">
      <c r="A11" s="147" t="s">
        <v>91</v>
      </c>
      <c r="B11" s="147"/>
      <c r="C11" s="147"/>
      <c r="D11" s="147"/>
      <c r="E11" s="147"/>
      <c r="F11" s="147"/>
      <c r="G11" s="147"/>
      <c r="H11" s="148"/>
      <c r="I11" s="148"/>
    </row>
    <row r="12" spans="1:9">
      <c r="A12" s="6"/>
      <c r="B12" s="6"/>
      <c r="C12" s="6"/>
      <c r="D12" s="6"/>
      <c r="E12" s="6"/>
      <c r="F12" s="6"/>
      <c r="G12" s="6"/>
      <c r="H12" s="6"/>
      <c r="I12" s="6" t="s">
        <v>7</v>
      </c>
    </row>
    <row r="13" spans="1:9">
      <c r="A13" s="144" t="s">
        <v>10</v>
      </c>
      <c r="B13" s="146" t="s">
        <v>24</v>
      </c>
      <c r="C13" s="146" t="s">
        <v>25</v>
      </c>
      <c r="D13" s="10" t="s">
        <v>27</v>
      </c>
      <c r="E13" s="10"/>
      <c r="F13" s="10"/>
      <c r="G13" s="9" t="s">
        <v>282</v>
      </c>
      <c r="H13" s="9"/>
      <c r="I13" s="9"/>
    </row>
    <row r="14" spans="1:9" s="3" customFormat="1" ht="60">
      <c r="A14" s="145"/>
      <c r="B14" s="145"/>
      <c r="C14" s="145"/>
      <c r="D14" s="11" t="s">
        <v>26</v>
      </c>
      <c r="E14" s="11" t="s">
        <v>11</v>
      </c>
      <c r="F14" s="12" t="s">
        <v>12</v>
      </c>
      <c r="G14" s="13" t="s">
        <v>283</v>
      </c>
      <c r="H14" s="13" t="s">
        <v>284</v>
      </c>
      <c r="I14" s="11" t="s">
        <v>13</v>
      </c>
    </row>
    <row r="15" spans="1:9" s="4" customFormat="1">
      <c r="A15" s="14">
        <v>1</v>
      </c>
      <c r="B15" s="14">
        <v>2</v>
      </c>
      <c r="C15" s="14">
        <v>3</v>
      </c>
      <c r="D15" s="14">
        <v>4</v>
      </c>
      <c r="E15" s="14">
        <v>5</v>
      </c>
      <c r="F15" s="14">
        <v>6</v>
      </c>
      <c r="G15" s="14">
        <v>7</v>
      </c>
      <c r="H15" s="14">
        <v>8</v>
      </c>
      <c r="I15" s="14">
        <v>9</v>
      </c>
    </row>
    <row r="16" spans="1:9" s="5" customFormat="1" ht="71.25" customHeight="1">
      <c r="A16" s="100" t="s">
        <v>0</v>
      </c>
      <c r="B16" s="101" t="s">
        <v>92</v>
      </c>
      <c r="C16" s="100" t="s">
        <v>281</v>
      </c>
      <c r="D16" s="102">
        <v>6</v>
      </c>
      <c r="E16" s="102"/>
      <c r="F16" s="102"/>
      <c r="G16" s="77">
        <f>G17+G21+G23+G25+G28</f>
        <v>121256.32999999999</v>
      </c>
      <c r="H16" s="77">
        <f t="shared" ref="H16:I16" si="0">H17+H21+H23+H25+H28</f>
        <v>134268.57999999999</v>
      </c>
      <c r="I16" s="77">
        <f t="shared" si="0"/>
        <v>132378.10999999999</v>
      </c>
    </row>
    <row r="17" spans="1:9" s="5" customFormat="1" ht="28.5" customHeight="1">
      <c r="A17" s="98" t="s">
        <v>1</v>
      </c>
      <c r="B17" s="89" t="s">
        <v>93</v>
      </c>
      <c r="C17" s="90"/>
      <c r="D17" s="99">
        <v>6</v>
      </c>
      <c r="E17" s="99">
        <v>1</v>
      </c>
      <c r="F17" s="99"/>
      <c r="G17" s="63">
        <f>G18+G19+G20</f>
        <v>370</v>
      </c>
      <c r="H17" s="63">
        <f>H18+H19+H20</f>
        <v>142.4</v>
      </c>
      <c r="I17" s="63">
        <f>I18+I19+I20</f>
        <v>142.4</v>
      </c>
    </row>
    <row r="18" spans="1:9" s="5" customFormat="1" ht="46.5" customHeight="1">
      <c r="A18" s="46" t="s">
        <v>14</v>
      </c>
      <c r="B18" s="33" t="s">
        <v>94</v>
      </c>
      <c r="C18" s="91"/>
      <c r="D18" s="47">
        <v>6</v>
      </c>
      <c r="E18" s="47">
        <v>1</v>
      </c>
      <c r="F18" s="47"/>
      <c r="G18" s="43">
        <v>30</v>
      </c>
      <c r="H18" s="43">
        <v>12.4</v>
      </c>
      <c r="I18" s="43">
        <v>12.4</v>
      </c>
    </row>
    <row r="19" spans="1:9" s="5" customFormat="1" ht="34.5" customHeight="1">
      <c r="A19" s="46" t="s">
        <v>16</v>
      </c>
      <c r="B19" s="33" t="s">
        <v>55</v>
      </c>
      <c r="C19" s="91"/>
      <c r="D19" s="47">
        <v>6</v>
      </c>
      <c r="E19" s="47">
        <v>1</v>
      </c>
      <c r="F19" s="47"/>
      <c r="G19" s="43">
        <v>300</v>
      </c>
      <c r="H19" s="43">
        <v>50</v>
      </c>
      <c r="I19" s="43">
        <v>50</v>
      </c>
    </row>
    <row r="20" spans="1:9" ht="33" customHeight="1">
      <c r="A20" s="46" t="s">
        <v>17</v>
      </c>
      <c r="B20" s="33" t="s">
        <v>54</v>
      </c>
      <c r="C20" s="91"/>
      <c r="D20" s="47">
        <v>6</v>
      </c>
      <c r="E20" s="47">
        <v>1</v>
      </c>
      <c r="F20" s="47"/>
      <c r="G20" s="43">
        <v>40</v>
      </c>
      <c r="H20" s="43">
        <v>80</v>
      </c>
      <c r="I20" s="43">
        <v>80</v>
      </c>
    </row>
    <row r="21" spans="1:9" ht="30.75" customHeight="1">
      <c r="A21" s="98" t="s">
        <v>2</v>
      </c>
      <c r="B21" s="89" t="s">
        <v>95</v>
      </c>
      <c r="C21" s="90"/>
      <c r="D21" s="99">
        <v>6</v>
      </c>
      <c r="E21" s="99">
        <v>2</v>
      </c>
      <c r="F21" s="99"/>
      <c r="G21" s="63">
        <f>G22</f>
        <v>35</v>
      </c>
      <c r="H21" s="63">
        <f t="shared" ref="H21:I21" si="1">H22</f>
        <v>30</v>
      </c>
      <c r="I21" s="63">
        <f t="shared" si="1"/>
        <v>30</v>
      </c>
    </row>
    <row r="22" spans="1:9" ht="48.75" customHeight="1">
      <c r="A22" s="46" t="s">
        <v>3</v>
      </c>
      <c r="B22" s="33" t="s">
        <v>97</v>
      </c>
      <c r="C22" s="91"/>
      <c r="D22" s="47">
        <v>6</v>
      </c>
      <c r="E22" s="47">
        <v>2</v>
      </c>
      <c r="F22" s="47"/>
      <c r="G22" s="43">
        <v>35</v>
      </c>
      <c r="H22" s="43">
        <v>30</v>
      </c>
      <c r="I22" s="43">
        <v>30</v>
      </c>
    </row>
    <row r="23" spans="1:9" ht="45" customHeight="1">
      <c r="A23" s="98" t="s">
        <v>56</v>
      </c>
      <c r="B23" s="89" t="s">
        <v>96</v>
      </c>
      <c r="C23" s="90"/>
      <c r="D23" s="99">
        <v>6</v>
      </c>
      <c r="E23" s="99">
        <v>3</v>
      </c>
      <c r="F23" s="99"/>
      <c r="G23" s="63">
        <f>G24</f>
        <v>15</v>
      </c>
      <c r="H23" s="63">
        <f>H24</f>
        <v>10</v>
      </c>
      <c r="I23" s="63">
        <f>I24</f>
        <v>9.99</v>
      </c>
    </row>
    <row r="24" spans="1:9" ht="30" customHeight="1">
      <c r="A24" s="46" t="s">
        <v>15</v>
      </c>
      <c r="B24" s="82" t="s">
        <v>40</v>
      </c>
      <c r="C24" s="91"/>
      <c r="D24" s="47">
        <v>6</v>
      </c>
      <c r="E24" s="47">
        <v>3</v>
      </c>
      <c r="F24" s="47"/>
      <c r="G24" s="43">
        <v>15</v>
      </c>
      <c r="H24" s="43">
        <v>10</v>
      </c>
      <c r="I24" s="43">
        <v>9.99</v>
      </c>
    </row>
    <row r="25" spans="1:9" ht="89.25" customHeight="1">
      <c r="A25" s="98" t="s">
        <v>63</v>
      </c>
      <c r="B25" s="89" t="s">
        <v>98</v>
      </c>
      <c r="C25" s="98"/>
      <c r="D25" s="47">
        <v>6</v>
      </c>
      <c r="E25" s="47">
        <v>4</v>
      </c>
      <c r="F25" s="47"/>
      <c r="G25" s="63">
        <f>G26+G27</f>
        <v>12796.32</v>
      </c>
      <c r="H25" s="63">
        <f>H26+H27</f>
        <v>12796.25</v>
      </c>
      <c r="I25" s="63">
        <f>I26+I27</f>
        <v>12686.37</v>
      </c>
    </row>
    <row r="26" spans="1:9" ht="33" customHeight="1">
      <c r="A26" s="46" t="s">
        <v>64</v>
      </c>
      <c r="B26" s="33" t="s">
        <v>61</v>
      </c>
      <c r="C26" s="91"/>
      <c r="D26" s="47">
        <v>6</v>
      </c>
      <c r="E26" s="47">
        <v>4</v>
      </c>
      <c r="F26" s="47"/>
      <c r="G26" s="43">
        <v>12596.32</v>
      </c>
      <c r="H26" s="43">
        <v>12696.25</v>
      </c>
      <c r="I26" s="43">
        <v>12586.37</v>
      </c>
    </row>
    <row r="27" spans="1:9" ht="33" customHeight="1">
      <c r="A27" s="46" t="s">
        <v>65</v>
      </c>
      <c r="B27" s="33" t="s">
        <v>62</v>
      </c>
      <c r="C27" s="91"/>
      <c r="D27" s="47">
        <v>6</v>
      </c>
      <c r="E27" s="47">
        <v>4</v>
      </c>
      <c r="F27" s="47"/>
      <c r="G27" s="43">
        <v>200</v>
      </c>
      <c r="H27" s="43">
        <v>100</v>
      </c>
      <c r="I27" s="43">
        <v>100</v>
      </c>
    </row>
    <row r="28" spans="1:9" ht="45" customHeight="1">
      <c r="A28" s="98" t="s">
        <v>67</v>
      </c>
      <c r="B28" s="89" t="s">
        <v>99</v>
      </c>
      <c r="C28" s="90"/>
      <c r="D28" s="99">
        <v>6</v>
      </c>
      <c r="E28" s="99">
        <v>5</v>
      </c>
      <c r="F28" s="99"/>
      <c r="G28" s="63">
        <f>G29+G30+G31+G32</f>
        <v>108040.01</v>
      </c>
      <c r="H28" s="63">
        <f>H29+H30+H31+H32</f>
        <v>121289.93</v>
      </c>
      <c r="I28" s="63">
        <f>I29+I30+I31+I32</f>
        <v>119509.34999999999</v>
      </c>
    </row>
    <row r="29" spans="1:9">
      <c r="A29" s="46" t="s">
        <v>68</v>
      </c>
      <c r="B29" s="33" t="s">
        <v>66</v>
      </c>
      <c r="C29" s="91"/>
      <c r="D29" s="47">
        <v>6</v>
      </c>
      <c r="E29" s="47">
        <v>5</v>
      </c>
      <c r="F29" s="47"/>
      <c r="G29" s="43">
        <v>1450.18</v>
      </c>
      <c r="H29" s="43">
        <v>1818.32</v>
      </c>
      <c r="I29" s="43">
        <v>1818.32</v>
      </c>
    </row>
    <row r="30" spans="1:9" ht="30">
      <c r="A30" s="91" t="s">
        <v>87</v>
      </c>
      <c r="B30" s="97" t="s">
        <v>101</v>
      </c>
      <c r="C30" s="91"/>
      <c r="D30" s="47">
        <v>6</v>
      </c>
      <c r="E30" s="47">
        <v>5</v>
      </c>
      <c r="F30" s="47"/>
      <c r="G30" s="43">
        <v>52438.32</v>
      </c>
      <c r="H30" s="43">
        <v>58240.06</v>
      </c>
      <c r="I30" s="43">
        <v>57675.54</v>
      </c>
    </row>
    <row r="31" spans="1:9" ht="32.25" customHeight="1">
      <c r="A31" s="46" t="s">
        <v>100</v>
      </c>
      <c r="B31" s="33" t="s">
        <v>102</v>
      </c>
      <c r="C31" s="91"/>
      <c r="D31" s="91">
        <v>6</v>
      </c>
      <c r="E31" s="91">
        <v>5</v>
      </c>
      <c r="F31" s="91"/>
      <c r="G31" s="66">
        <v>49680</v>
      </c>
      <c r="H31" s="66">
        <v>56238.55</v>
      </c>
      <c r="I31" s="66">
        <v>55117.09</v>
      </c>
    </row>
    <row r="32" spans="1:9" ht="31.5" customHeight="1">
      <c r="A32" s="46" t="s">
        <v>263</v>
      </c>
      <c r="B32" s="97" t="s">
        <v>189</v>
      </c>
      <c r="C32" s="91"/>
      <c r="D32" s="91">
        <v>6</v>
      </c>
      <c r="E32" s="91">
        <v>5</v>
      </c>
      <c r="F32" s="91"/>
      <c r="G32" s="66">
        <v>4471.51</v>
      </c>
      <c r="H32" s="66">
        <v>4993</v>
      </c>
      <c r="I32" s="66">
        <v>4898.3999999999996</v>
      </c>
    </row>
    <row r="33" ht="38.25" customHeight="1"/>
  </sheetData>
  <mergeCells count="4">
    <mergeCell ref="A13:A14"/>
    <mergeCell ref="B13:B14"/>
    <mergeCell ref="C13:C14"/>
    <mergeCell ref="A11:I11"/>
  </mergeCells>
  <phoneticPr fontId="4" type="noConversion"/>
  <pageMargins left="0.25" right="0.25" top="0.75" bottom="0.75" header="0.3" footer="0.3"/>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G296"/>
  <sheetViews>
    <sheetView showWhiteSpace="0" zoomScale="86" zoomScaleNormal="86" zoomScalePageLayoutView="75" workbookViewId="0">
      <selection activeCell="C25" sqref="C25"/>
    </sheetView>
  </sheetViews>
  <sheetFormatPr defaultRowHeight="15.75"/>
  <cols>
    <col min="1" max="1" width="6.5703125" style="1" customWidth="1"/>
    <col min="2" max="2" width="98.140625" style="1" customWidth="1"/>
    <col min="3" max="3" width="61.42578125" style="1" customWidth="1"/>
    <col min="4" max="4" width="19.85546875" style="1" customWidth="1"/>
    <col min="5" max="5" width="23.7109375" style="1" customWidth="1"/>
    <col min="6" max="7" width="11.140625" style="1" bestFit="1" customWidth="1"/>
    <col min="8" max="16384" width="9.140625" style="1"/>
  </cols>
  <sheetData>
    <row r="1" spans="1:5">
      <c r="C1" s="86"/>
      <c r="D1" s="86"/>
      <c r="E1" s="86" t="s">
        <v>277</v>
      </c>
    </row>
    <row r="2" spans="1:5">
      <c r="C2" s="86"/>
      <c r="D2" s="86"/>
      <c r="E2" s="86" t="s">
        <v>274</v>
      </c>
    </row>
    <row r="3" spans="1:5">
      <c r="C3" s="86"/>
      <c r="D3" s="86"/>
      <c r="E3" s="86" t="s">
        <v>275</v>
      </c>
    </row>
    <row r="4" spans="1:5">
      <c r="C4" s="86"/>
      <c r="D4" s="86"/>
      <c r="E4" s="86" t="s">
        <v>276</v>
      </c>
    </row>
    <row r="5" spans="1:5">
      <c r="C5" s="86"/>
      <c r="D5" s="86"/>
      <c r="E5" s="86" t="s">
        <v>280</v>
      </c>
    </row>
    <row r="6" spans="1:5">
      <c r="C6" s="26"/>
      <c r="D6" s="26"/>
      <c r="E6" s="26"/>
    </row>
    <row r="7" spans="1:5">
      <c r="C7" s="26"/>
      <c r="D7" s="26"/>
      <c r="E7" s="26"/>
    </row>
    <row r="8" spans="1:5">
      <c r="D8" s="31"/>
    </row>
    <row r="11" spans="1:5">
      <c r="B11" s="167" t="s">
        <v>286</v>
      </c>
      <c r="C11" s="168"/>
      <c r="D11" s="168"/>
      <c r="E11" s="168"/>
    </row>
    <row r="12" spans="1:5">
      <c r="B12" s="1" t="s">
        <v>285</v>
      </c>
    </row>
    <row r="14" spans="1:5">
      <c r="A14" s="6"/>
      <c r="B14" s="6"/>
      <c r="C14" s="6"/>
      <c r="D14" s="6"/>
      <c r="E14" s="6" t="s">
        <v>7</v>
      </c>
    </row>
    <row r="15" spans="1:5">
      <c r="A15" s="14" t="s">
        <v>10</v>
      </c>
      <c r="B15" s="14" t="s">
        <v>28</v>
      </c>
      <c r="C15" s="14" t="s">
        <v>6</v>
      </c>
      <c r="D15" s="16" t="s">
        <v>29</v>
      </c>
      <c r="E15" s="17" t="s">
        <v>13</v>
      </c>
    </row>
    <row r="16" spans="1:5">
      <c r="A16" s="25">
        <v>1</v>
      </c>
      <c r="B16" s="25">
        <v>2</v>
      </c>
      <c r="C16" s="14">
        <v>3</v>
      </c>
      <c r="D16" s="27">
        <v>4</v>
      </c>
      <c r="E16" s="24">
        <v>5</v>
      </c>
    </row>
    <row r="17" spans="1:7" ht="14.25" customHeight="1">
      <c r="A17" s="171"/>
      <c r="B17" s="169" t="s">
        <v>92</v>
      </c>
      <c r="C17" s="34" t="s">
        <v>41</v>
      </c>
      <c r="D17" s="107">
        <f t="shared" ref="D17:E20" si="0">D27+D67+D97+D137+D177</f>
        <v>265600.46999999997</v>
      </c>
      <c r="E17" s="107">
        <f t="shared" si="0"/>
        <v>263627.27</v>
      </c>
      <c r="F17" s="106"/>
      <c r="G17" s="106"/>
    </row>
    <row r="18" spans="1:7" ht="26.25" customHeight="1">
      <c r="A18" s="172"/>
      <c r="B18" s="170"/>
      <c r="C18" s="34" t="s">
        <v>103</v>
      </c>
      <c r="D18" s="107">
        <f t="shared" si="0"/>
        <v>134268.57999999999</v>
      </c>
      <c r="E18" s="107">
        <f t="shared" si="0"/>
        <v>132378.10999999999</v>
      </c>
    </row>
    <row r="19" spans="1:7" ht="14.25" customHeight="1">
      <c r="A19" s="172"/>
      <c r="B19" s="170"/>
      <c r="C19" s="34" t="s">
        <v>81</v>
      </c>
      <c r="D19" s="107">
        <f t="shared" si="0"/>
        <v>25.18</v>
      </c>
      <c r="E19" s="107">
        <f t="shared" si="0"/>
        <v>2.6</v>
      </c>
    </row>
    <row r="20" spans="1:7" ht="14.25" customHeight="1">
      <c r="A20" s="172"/>
      <c r="B20" s="170"/>
      <c r="C20" s="34" t="s">
        <v>86</v>
      </c>
      <c r="D20" s="107">
        <f t="shared" si="0"/>
        <v>3106.71</v>
      </c>
      <c r="E20" s="107">
        <f t="shared" si="0"/>
        <v>3046.56</v>
      </c>
    </row>
    <row r="21" spans="1:7" ht="15" customHeight="1">
      <c r="A21" s="172"/>
      <c r="B21" s="170"/>
      <c r="C21" s="34" t="s">
        <v>79</v>
      </c>
      <c r="D21" s="107"/>
      <c r="E21" s="107"/>
    </row>
    <row r="22" spans="1:7" ht="15" customHeight="1">
      <c r="A22" s="172"/>
      <c r="B22" s="170"/>
      <c r="C22" s="34" t="s">
        <v>80</v>
      </c>
      <c r="D22" s="107">
        <f t="shared" ref="D22:E26" si="1">D32+D72+D102+D142+D182</f>
        <v>6387.3799999999992</v>
      </c>
      <c r="E22" s="107">
        <f t="shared" si="1"/>
        <v>6232.62</v>
      </c>
    </row>
    <row r="23" spans="1:7" ht="12.75" customHeight="1">
      <c r="A23" s="172"/>
      <c r="B23" s="170"/>
      <c r="C23" s="34" t="s">
        <v>288</v>
      </c>
      <c r="D23" s="107">
        <f t="shared" si="1"/>
        <v>131013.08999999998</v>
      </c>
      <c r="E23" s="107">
        <f t="shared" si="1"/>
        <v>129194.65</v>
      </c>
    </row>
    <row r="24" spans="1:7" ht="12.75" customHeight="1">
      <c r="A24" s="172"/>
      <c r="B24" s="170"/>
      <c r="C24" s="103" t="s">
        <v>289</v>
      </c>
      <c r="D24" s="107">
        <f t="shared" si="1"/>
        <v>0</v>
      </c>
      <c r="E24" s="107">
        <f t="shared" si="1"/>
        <v>0</v>
      </c>
    </row>
    <row r="25" spans="1:7" ht="69.75" customHeight="1">
      <c r="A25" s="172"/>
      <c r="B25" s="170"/>
      <c r="C25" s="34" t="s">
        <v>290</v>
      </c>
      <c r="D25" s="107">
        <f t="shared" si="1"/>
        <v>128200</v>
      </c>
      <c r="E25" s="107">
        <f t="shared" si="1"/>
        <v>128200</v>
      </c>
    </row>
    <row r="26" spans="1:7" ht="14.25" customHeight="1">
      <c r="A26" s="172"/>
      <c r="B26" s="170"/>
      <c r="C26" s="34" t="s">
        <v>287</v>
      </c>
      <c r="D26" s="107">
        <f t="shared" si="1"/>
        <v>0</v>
      </c>
      <c r="E26" s="107">
        <f t="shared" si="1"/>
        <v>0</v>
      </c>
    </row>
    <row r="27" spans="1:7" ht="12.75" customHeight="1">
      <c r="A27" s="159" t="s">
        <v>0</v>
      </c>
      <c r="B27" s="149" t="s">
        <v>93</v>
      </c>
      <c r="C27" s="35" t="s">
        <v>41</v>
      </c>
      <c r="D27" s="63">
        <f>D37+D47+D57</f>
        <v>142.4</v>
      </c>
      <c r="E27" s="63">
        <f>E28+E29+E36+E30</f>
        <v>142.4</v>
      </c>
    </row>
    <row r="28" spans="1:7" ht="14.25" customHeight="1">
      <c r="A28" s="160"/>
      <c r="B28" s="150"/>
      <c r="C28" s="35" t="s">
        <v>8</v>
      </c>
      <c r="D28" s="64">
        <f>D38+D48+D58</f>
        <v>142.4</v>
      </c>
      <c r="E28" s="64">
        <f>E38+E48+E58</f>
        <v>142.4</v>
      </c>
    </row>
    <row r="29" spans="1:7" ht="12.75" customHeight="1">
      <c r="A29" s="160"/>
      <c r="B29" s="150"/>
      <c r="C29" s="35" t="s">
        <v>81</v>
      </c>
      <c r="D29" s="64">
        <f>D39+D49+D59</f>
        <v>0</v>
      </c>
      <c r="E29" s="65">
        <v>0</v>
      </c>
    </row>
    <row r="30" spans="1:7" ht="12.75" customHeight="1">
      <c r="A30" s="160"/>
      <c r="B30" s="150"/>
      <c r="C30" s="35" t="s">
        <v>9</v>
      </c>
      <c r="D30" s="64">
        <f>-D40+D50+D60</f>
        <v>0</v>
      </c>
      <c r="E30" s="65">
        <v>0</v>
      </c>
    </row>
    <row r="31" spans="1:7" ht="12.75" customHeight="1">
      <c r="A31" s="160"/>
      <c r="B31" s="150"/>
      <c r="C31" s="35" t="s">
        <v>79</v>
      </c>
      <c r="D31" s="64"/>
      <c r="E31" s="65"/>
    </row>
    <row r="32" spans="1:7" ht="12.75" customHeight="1">
      <c r="A32" s="160"/>
      <c r="B32" s="150"/>
      <c r="C32" s="35" t="s">
        <v>80</v>
      </c>
      <c r="D32" s="64">
        <f>D42+D52+D62</f>
        <v>142.4</v>
      </c>
      <c r="E32" s="64">
        <f>E42+E52+E62</f>
        <v>142.4</v>
      </c>
    </row>
    <row r="33" spans="1:5" ht="12.75" customHeight="1">
      <c r="A33" s="160"/>
      <c r="B33" s="150"/>
      <c r="C33" s="35" t="s">
        <v>288</v>
      </c>
      <c r="D33" s="64">
        <f>D43+D53+D63</f>
        <v>0</v>
      </c>
      <c r="E33" s="65">
        <v>0</v>
      </c>
    </row>
    <row r="34" spans="1:5" ht="12.75" customHeight="1">
      <c r="A34" s="160"/>
      <c r="B34" s="150"/>
      <c r="C34" s="35" t="s">
        <v>289</v>
      </c>
      <c r="D34" s="64">
        <f>D44+D54+D64</f>
        <v>0</v>
      </c>
      <c r="E34" s="64">
        <f>E44+E54+E64</f>
        <v>0</v>
      </c>
    </row>
    <row r="35" spans="1:5" ht="12.75" customHeight="1">
      <c r="A35" s="160"/>
      <c r="B35" s="150"/>
      <c r="C35" s="35" t="s">
        <v>83</v>
      </c>
      <c r="D35" s="64">
        <f>D45+D55+D65</f>
        <v>0</v>
      </c>
      <c r="E35" s="65">
        <v>0</v>
      </c>
    </row>
    <row r="36" spans="1:5" ht="16.5" customHeight="1">
      <c r="A36" s="160"/>
      <c r="B36" s="150"/>
      <c r="C36" s="35" t="s">
        <v>287</v>
      </c>
      <c r="D36" s="64">
        <f>D46+D56+D66</f>
        <v>0</v>
      </c>
      <c r="E36" s="65">
        <v>0</v>
      </c>
    </row>
    <row r="37" spans="1:5" ht="12" customHeight="1">
      <c r="A37" s="154" t="s">
        <v>1</v>
      </c>
      <c r="B37" s="151" t="s">
        <v>94</v>
      </c>
      <c r="C37" s="36" t="s">
        <v>41</v>
      </c>
      <c r="D37" s="50">
        <f>D38</f>
        <v>12.4</v>
      </c>
      <c r="E37" s="50">
        <f>E38</f>
        <v>12.4</v>
      </c>
    </row>
    <row r="38" spans="1:5" ht="15.75" customHeight="1">
      <c r="A38" s="164"/>
      <c r="B38" s="173"/>
      <c r="C38" s="36" t="s">
        <v>8</v>
      </c>
      <c r="D38" s="43">
        <v>12.4</v>
      </c>
      <c r="E38" s="43">
        <v>12.4</v>
      </c>
    </row>
    <row r="39" spans="1:5" ht="15" customHeight="1">
      <c r="A39" s="164"/>
      <c r="B39" s="173"/>
      <c r="C39" s="36" t="s">
        <v>81</v>
      </c>
      <c r="D39" s="50">
        <v>0</v>
      </c>
      <c r="E39" s="61">
        <v>0</v>
      </c>
    </row>
    <row r="40" spans="1:5" ht="15.75" customHeight="1">
      <c r="A40" s="164"/>
      <c r="B40" s="173"/>
      <c r="C40" s="36" t="s">
        <v>9</v>
      </c>
      <c r="D40" s="50">
        <v>0</v>
      </c>
      <c r="E40" s="61">
        <v>0</v>
      </c>
    </row>
    <row r="41" spans="1:5" ht="14.25" customHeight="1">
      <c r="A41" s="164"/>
      <c r="B41" s="173"/>
      <c r="C41" s="36" t="s">
        <v>79</v>
      </c>
      <c r="D41" s="50"/>
      <c r="E41" s="61"/>
    </row>
    <row r="42" spans="1:5" ht="12.75" customHeight="1">
      <c r="A42" s="164"/>
      <c r="B42" s="173"/>
      <c r="C42" s="36" t="s">
        <v>80</v>
      </c>
      <c r="D42" s="50">
        <v>12.4</v>
      </c>
      <c r="E42" s="61">
        <v>12.4</v>
      </c>
    </row>
    <row r="43" spans="1:5" ht="13.5" customHeight="1">
      <c r="A43" s="164"/>
      <c r="B43" s="173"/>
      <c r="C43" s="36" t="s">
        <v>288</v>
      </c>
      <c r="D43" s="50">
        <v>0</v>
      </c>
      <c r="E43" s="61">
        <v>0</v>
      </c>
    </row>
    <row r="44" spans="1:5" ht="13.5" customHeight="1">
      <c r="A44" s="164"/>
      <c r="B44" s="173"/>
      <c r="C44" s="36" t="s">
        <v>289</v>
      </c>
      <c r="D44" s="50">
        <v>0</v>
      </c>
      <c r="E44" s="61">
        <v>0</v>
      </c>
    </row>
    <row r="45" spans="1:5" ht="14.25" customHeight="1">
      <c r="A45" s="164"/>
      <c r="B45" s="173"/>
      <c r="C45" s="36" t="s">
        <v>83</v>
      </c>
      <c r="D45" s="50">
        <v>0</v>
      </c>
      <c r="E45" s="61">
        <v>0</v>
      </c>
    </row>
    <row r="46" spans="1:5" ht="13.5" customHeight="1">
      <c r="A46" s="165"/>
      <c r="B46" s="174"/>
      <c r="C46" s="36" t="s">
        <v>287</v>
      </c>
      <c r="D46" s="50">
        <v>0</v>
      </c>
      <c r="E46" s="61">
        <v>0</v>
      </c>
    </row>
    <row r="47" spans="1:5" ht="15" customHeight="1">
      <c r="A47" s="154" t="s">
        <v>2</v>
      </c>
      <c r="B47" s="151" t="s">
        <v>84</v>
      </c>
      <c r="C47" s="36" t="s">
        <v>41</v>
      </c>
      <c r="D47" s="50">
        <f>D48</f>
        <v>50</v>
      </c>
      <c r="E47" s="61">
        <f>E48</f>
        <v>50</v>
      </c>
    </row>
    <row r="48" spans="1:5" ht="14.25" customHeight="1">
      <c r="A48" s="164"/>
      <c r="B48" s="157"/>
      <c r="C48" s="36" t="s">
        <v>8</v>
      </c>
      <c r="D48" s="50">
        <v>50</v>
      </c>
      <c r="E48" s="61">
        <v>50</v>
      </c>
    </row>
    <row r="49" spans="1:5" ht="13.5" customHeight="1">
      <c r="A49" s="164"/>
      <c r="B49" s="157"/>
      <c r="C49" s="36" t="s">
        <v>81</v>
      </c>
      <c r="D49" s="50">
        <v>0</v>
      </c>
      <c r="E49" s="62">
        <v>0</v>
      </c>
    </row>
    <row r="50" spans="1:5" ht="15.75" customHeight="1">
      <c r="A50" s="164"/>
      <c r="B50" s="157"/>
      <c r="C50" s="36" t="s">
        <v>9</v>
      </c>
      <c r="D50" s="50">
        <v>0</v>
      </c>
      <c r="E50" s="62">
        <v>0</v>
      </c>
    </row>
    <row r="51" spans="1:5" ht="12.75" customHeight="1">
      <c r="A51" s="164"/>
      <c r="B51" s="157"/>
      <c r="C51" s="36" t="s">
        <v>79</v>
      </c>
      <c r="D51" s="50"/>
      <c r="E51" s="62"/>
    </row>
    <row r="52" spans="1:5" ht="15" customHeight="1">
      <c r="A52" s="164"/>
      <c r="B52" s="157"/>
      <c r="C52" s="36" t="s">
        <v>80</v>
      </c>
      <c r="D52" s="50">
        <v>50</v>
      </c>
      <c r="E52" s="62">
        <v>50</v>
      </c>
    </row>
    <row r="53" spans="1:5" ht="14.25" customHeight="1">
      <c r="A53" s="164"/>
      <c r="B53" s="157"/>
      <c r="C53" s="36" t="s">
        <v>288</v>
      </c>
      <c r="D53" s="50">
        <v>0</v>
      </c>
      <c r="E53" s="62">
        <v>0</v>
      </c>
    </row>
    <row r="54" spans="1:5" ht="14.25" customHeight="1">
      <c r="A54" s="164"/>
      <c r="B54" s="157"/>
      <c r="C54" s="36" t="s">
        <v>289</v>
      </c>
      <c r="D54" s="50">
        <v>0</v>
      </c>
      <c r="E54" s="62">
        <v>0</v>
      </c>
    </row>
    <row r="55" spans="1:5" ht="13.5" customHeight="1">
      <c r="A55" s="164"/>
      <c r="B55" s="157"/>
      <c r="C55" s="36" t="s">
        <v>83</v>
      </c>
      <c r="D55" s="50">
        <v>0</v>
      </c>
      <c r="E55" s="62">
        <v>0</v>
      </c>
    </row>
    <row r="56" spans="1:5" ht="16.5" customHeight="1">
      <c r="A56" s="165"/>
      <c r="B56" s="158"/>
      <c r="C56" s="36" t="s">
        <v>287</v>
      </c>
      <c r="D56" s="50">
        <v>0</v>
      </c>
      <c r="E56" s="62">
        <v>0</v>
      </c>
    </row>
    <row r="57" spans="1:5" ht="13.5" customHeight="1">
      <c r="A57" s="154" t="s">
        <v>56</v>
      </c>
      <c r="B57" s="151" t="s">
        <v>54</v>
      </c>
      <c r="C57" s="36" t="s">
        <v>41</v>
      </c>
      <c r="D57" s="50">
        <f>D58</f>
        <v>80</v>
      </c>
      <c r="E57" s="50">
        <f>E58</f>
        <v>80</v>
      </c>
    </row>
    <row r="58" spans="1:5" ht="12" customHeight="1">
      <c r="A58" s="179"/>
      <c r="B58" s="175"/>
      <c r="C58" s="36" t="s">
        <v>8</v>
      </c>
      <c r="D58" s="50">
        <v>80</v>
      </c>
      <c r="E58" s="61">
        <v>80</v>
      </c>
    </row>
    <row r="59" spans="1:5" ht="11.25" customHeight="1">
      <c r="A59" s="179"/>
      <c r="B59" s="175"/>
      <c r="C59" s="36" t="s">
        <v>81</v>
      </c>
      <c r="D59" s="50">
        <v>0</v>
      </c>
      <c r="E59" s="61">
        <v>0</v>
      </c>
    </row>
    <row r="60" spans="1:5" ht="13.5" customHeight="1">
      <c r="A60" s="179"/>
      <c r="B60" s="175"/>
      <c r="C60" s="36" t="s">
        <v>9</v>
      </c>
      <c r="D60" s="50">
        <v>0</v>
      </c>
      <c r="E60" s="61">
        <v>0</v>
      </c>
    </row>
    <row r="61" spans="1:5" ht="13.5" customHeight="1">
      <c r="A61" s="179"/>
      <c r="B61" s="175"/>
      <c r="C61" s="36" t="s">
        <v>79</v>
      </c>
      <c r="D61" s="50"/>
      <c r="E61" s="61"/>
    </row>
    <row r="62" spans="1:5" ht="13.5" customHeight="1">
      <c r="A62" s="179"/>
      <c r="B62" s="175"/>
      <c r="C62" s="36" t="s">
        <v>80</v>
      </c>
      <c r="D62" s="50">
        <v>80</v>
      </c>
      <c r="E62" s="61">
        <v>80</v>
      </c>
    </row>
    <row r="63" spans="1:5" ht="13.5" customHeight="1">
      <c r="A63" s="179"/>
      <c r="B63" s="175"/>
      <c r="C63" s="36" t="s">
        <v>288</v>
      </c>
      <c r="D63" s="50">
        <v>0</v>
      </c>
      <c r="E63" s="61">
        <v>0</v>
      </c>
    </row>
    <row r="64" spans="1:5" ht="13.5" customHeight="1">
      <c r="A64" s="179"/>
      <c r="B64" s="175"/>
      <c r="C64" s="36" t="s">
        <v>289</v>
      </c>
      <c r="D64" s="50">
        <v>0</v>
      </c>
      <c r="E64" s="61">
        <v>0</v>
      </c>
    </row>
    <row r="65" spans="1:5" ht="13.5" customHeight="1">
      <c r="A65" s="179"/>
      <c r="B65" s="175"/>
      <c r="C65" s="36" t="s">
        <v>83</v>
      </c>
      <c r="D65" s="50">
        <v>0</v>
      </c>
      <c r="E65" s="61">
        <v>0</v>
      </c>
    </row>
    <row r="66" spans="1:5" ht="15.75" customHeight="1">
      <c r="A66" s="180"/>
      <c r="B66" s="176"/>
      <c r="C66" s="36" t="s">
        <v>287</v>
      </c>
      <c r="D66" s="50">
        <v>0</v>
      </c>
      <c r="E66" s="61">
        <v>0</v>
      </c>
    </row>
    <row r="67" spans="1:5" ht="14.25" customHeight="1">
      <c r="A67" s="159" t="s">
        <v>57</v>
      </c>
      <c r="B67" s="149" t="s">
        <v>104</v>
      </c>
      <c r="C67" s="35" t="s">
        <v>41</v>
      </c>
      <c r="D67" s="63">
        <f>D68+D69+D70+D75</f>
        <v>21830</v>
      </c>
      <c r="E67" s="63">
        <f>E68+E69+E70+E75</f>
        <v>21830</v>
      </c>
    </row>
    <row r="68" spans="1:5" ht="14.25" customHeight="1">
      <c r="A68" s="160"/>
      <c r="B68" s="150"/>
      <c r="C68" s="35" t="s">
        <v>8</v>
      </c>
      <c r="D68" s="67">
        <f t="shared" ref="D68:E70" si="2">D78+D88</f>
        <v>30</v>
      </c>
      <c r="E68" s="67">
        <f t="shared" si="2"/>
        <v>30</v>
      </c>
    </row>
    <row r="69" spans="1:5" ht="14.25" customHeight="1">
      <c r="A69" s="160"/>
      <c r="B69" s="150"/>
      <c r="C69" s="35" t="s">
        <v>81</v>
      </c>
      <c r="D69" s="67">
        <f t="shared" si="2"/>
        <v>0</v>
      </c>
      <c r="E69" s="67">
        <f t="shared" si="2"/>
        <v>0</v>
      </c>
    </row>
    <row r="70" spans="1:5" ht="14.25" customHeight="1">
      <c r="A70" s="160"/>
      <c r="B70" s="150"/>
      <c r="C70" s="35" t="s">
        <v>9</v>
      </c>
      <c r="D70" s="67">
        <f t="shared" si="2"/>
        <v>0</v>
      </c>
      <c r="E70" s="67">
        <f t="shared" si="2"/>
        <v>0</v>
      </c>
    </row>
    <row r="71" spans="1:5" ht="14.25" customHeight="1">
      <c r="A71" s="160"/>
      <c r="B71" s="150"/>
      <c r="C71" s="35" t="s">
        <v>79</v>
      </c>
      <c r="D71" s="67"/>
      <c r="E71" s="67"/>
    </row>
    <row r="72" spans="1:5" ht="14.25" customHeight="1">
      <c r="A72" s="160"/>
      <c r="B72" s="150"/>
      <c r="C72" s="35" t="s">
        <v>80</v>
      </c>
      <c r="D72" s="67">
        <f t="shared" ref="D72:E76" si="3">D82+D92</f>
        <v>30</v>
      </c>
      <c r="E72" s="67">
        <f t="shared" si="3"/>
        <v>30</v>
      </c>
    </row>
    <row r="73" spans="1:5" ht="14.25" customHeight="1">
      <c r="A73" s="160"/>
      <c r="B73" s="150"/>
      <c r="C73" s="35" t="s">
        <v>288</v>
      </c>
      <c r="D73" s="67">
        <f t="shared" si="3"/>
        <v>0</v>
      </c>
      <c r="E73" s="67">
        <f t="shared" si="3"/>
        <v>0</v>
      </c>
    </row>
    <row r="74" spans="1:5" ht="14.25" customHeight="1">
      <c r="A74" s="160"/>
      <c r="B74" s="150"/>
      <c r="C74" s="35" t="s">
        <v>289</v>
      </c>
      <c r="D74" s="67">
        <f t="shared" si="3"/>
        <v>0</v>
      </c>
      <c r="E74" s="67">
        <f t="shared" si="3"/>
        <v>0</v>
      </c>
    </row>
    <row r="75" spans="1:5" ht="13.5" customHeight="1">
      <c r="A75" s="160"/>
      <c r="B75" s="150"/>
      <c r="C75" s="35" t="s">
        <v>83</v>
      </c>
      <c r="D75" s="67">
        <f t="shared" si="3"/>
        <v>21800</v>
      </c>
      <c r="E75" s="67">
        <f t="shared" si="3"/>
        <v>21800</v>
      </c>
    </row>
    <row r="76" spans="1:5" ht="13.5" customHeight="1">
      <c r="A76" s="163"/>
      <c r="B76" s="177"/>
      <c r="C76" s="35" t="s">
        <v>287</v>
      </c>
      <c r="D76" s="67">
        <f t="shared" si="3"/>
        <v>0</v>
      </c>
      <c r="E76" s="67">
        <f t="shared" si="3"/>
        <v>0</v>
      </c>
    </row>
    <row r="77" spans="1:5" ht="12.75" customHeight="1">
      <c r="A77" s="154" t="s">
        <v>105</v>
      </c>
      <c r="B77" s="151" t="s">
        <v>107</v>
      </c>
      <c r="C77" s="36" t="s">
        <v>41</v>
      </c>
      <c r="D77" s="43">
        <f>D78+D79+D80+D85</f>
        <v>21800</v>
      </c>
      <c r="E77" s="80">
        <f>E78+E79+E80+E85</f>
        <v>21800</v>
      </c>
    </row>
    <row r="78" spans="1:5" ht="14.25" customHeight="1">
      <c r="A78" s="155"/>
      <c r="B78" s="175"/>
      <c r="C78" s="36" t="s">
        <v>8</v>
      </c>
      <c r="D78" s="43">
        <v>0</v>
      </c>
      <c r="E78" s="43">
        <v>0</v>
      </c>
    </row>
    <row r="79" spans="1:5" ht="15" customHeight="1">
      <c r="A79" s="155"/>
      <c r="B79" s="175"/>
      <c r="C79" s="36" t="s">
        <v>81</v>
      </c>
      <c r="D79" s="43">
        <v>0</v>
      </c>
      <c r="E79" s="43">
        <v>0</v>
      </c>
    </row>
    <row r="80" spans="1:5" ht="12.75" customHeight="1">
      <c r="A80" s="155"/>
      <c r="B80" s="175"/>
      <c r="C80" s="36" t="s">
        <v>9</v>
      </c>
      <c r="D80" s="43">
        <v>0</v>
      </c>
      <c r="E80" s="43">
        <v>0</v>
      </c>
    </row>
    <row r="81" spans="1:5" ht="14.25" customHeight="1">
      <c r="A81" s="155"/>
      <c r="B81" s="175"/>
      <c r="C81" s="36" t="s">
        <v>79</v>
      </c>
      <c r="D81" s="63"/>
      <c r="E81" s="63"/>
    </row>
    <row r="82" spans="1:5" ht="15.75" customHeight="1">
      <c r="A82" s="155"/>
      <c r="B82" s="175"/>
      <c r="C82" s="36" t="s">
        <v>80</v>
      </c>
      <c r="D82" s="43">
        <v>0</v>
      </c>
      <c r="E82" s="43">
        <v>0</v>
      </c>
    </row>
    <row r="83" spans="1:5" ht="15" customHeight="1">
      <c r="A83" s="155"/>
      <c r="B83" s="175"/>
      <c r="C83" s="36" t="s">
        <v>288</v>
      </c>
      <c r="D83" s="43">
        <v>0</v>
      </c>
      <c r="E83" s="43">
        <v>0</v>
      </c>
    </row>
    <row r="84" spans="1:5" ht="15" customHeight="1">
      <c r="A84" s="155"/>
      <c r="B84" s="175"/>
      <c r="C84" s="36" t="s">
        <v>289</v>
      </c>
      <c r="D84" s="43">
        <v>0</v>
      </c>
      <c r="E84" s="43">
        <v>0</v>
      </c>
    </row>
    <row r="85" spans="1:5" ht="15" customHeight="1">
      <c r="A85" s="155"/>
      <c r="B85" s="175"/>
      <c r="C85" s="36" t="s">
        <v>83</v>
      </c>
      <c r="D85" s="43">
        <v>21800</v>
      </c>
      <c r="E85" s="43">
        <v>21800</v>
      </c>
    </row>
    <row r="86" spans="1:5" ht="15.75" customHeight="1">
      <c r="A86" s="156"/>
      <c r="B86" s="176"/>
      <c r="C86" s="36" t="s">
        <v>287</v>
      </c>
      <c r="D86" s="43">
        <v>0</v>
      </c>
      <c r="E86" s="43">
        <v>0</v>
      </c>
    </row>
    <row r="87" spans="1:5" ht="13.5" customHeight="1">
      <c r="A87" s="154" t="s">
        <v>106</v>
      </c>
      <c r="B87" s="151" t="s">
        <v>97</v>
      </c>
      <c r="C87" s="36" t="s">
        <v>41</v>
      </c>
      <c r="D87" s="66">
        <f>D88+D89+D90+D95</f>
        <v>30</v>
      </c>
      <c r="E87" s="66">
        <f>E88+E89+E90+E95</f>
        <v>30</v>
      </c>
    </row>
    <row r="88" spans="1:5" ht="13.5" customHeight="1">
      <c r="A88" s="179"/>
      <c r="B88" s="175"/>
      <c r="C88" s="36" t="s">
        <v>8</v>
      </c>
      <c r="D88" s="43">
        <v>30</v>
      </c>
      <c r="E88" s="61">
        <v>30</v>
      </c>
    </row>
    <row r="89" spans="1:5" ht="13.5" customHeight="1">
      <c r="A89" s="179"/>
      <c r="B89" s="175"/>
      <c r="C89" s="36" t="s">
        <v>81</v>
      </c>
      <c r="D89" s="43">
        <v>0</v>
      </c>
      <c r="E89" s="61">
        <v>0</v>
      </c>
    </row>
    <row r="90" spans="1:5" ht="13.5" customHeight="1">
      <c r="A90" s="179"/>
      <c r="B90" s="175"/>
      <c r="C90" s="36" t="s">
        <v>9</v>
      </c>
      <c r="D90" s="43">
        <v>0</v>
      </c>
      <c r="E90" s="61">
        <v>0</v>
      </c>
    </row>
    <row r="91" spans="1:5" ht="13.5" customHeight="1">
      <c r="A91" s="179"/>
      <c r="B91" s="175"/>
      <c r="C91" s="36" t="s">
        <v>79</v>
      </c>
      <c r="D91" s="43"/>
      <c r="E91" s="61"/>
    </row>
    <row r="92" spans="1:5" ht="13.5" customHeight="1">
      <c r="A92" s="179"/>
      <c r="B92" s="175"/>
      <c r="C92" s="36" t="s">
        <v>80</v>
      </c>
      <c r="D92" s="43">
        <v>30</v>
      </c>
      <c r="E92" s="61">
        <v>30</v>
      </c>
    </row>
    <row r="93" spans="1:5" ht="13.5" customHeight="1">
      <c r="A93" s="179"/>
      <c r="B93" s="175"/>
      <c r="C93" s="36" t="s">
        <v>288</v>
      </c>
      <c r="D93" s="43">
        <v>0</v>
      </c>
      <c r="E93" s="61">
        <v>0</v>
      </c>
    </row>
    <row r="94" spans="1:5" ht="13.5" customHeight="1">
      <c r="A94" s="179"/>
      <c r="B94" s="175"/>
      <c r="C94" s="36" t="s">
        <v>289</v>
      </c>
      <c r="D94" s="43">
        <v>0</v>
      </c>
      <c r="E94" s="61">
        <v>0</v>
      </c>
    </row>
    <row r="95" spans="1:5" ht="14.25" customHeight="1">
      <c r="A95" s="179"/>
      <c r="B95" s="175"/>
      <c r="C95" s="36" t="s">
        <v>83</v>
      </c>
      <c r="D95" s="43">
        <v>0</v>
      </c>
      <c r="E95" s="61">
        <v>0</v>
      </c>
    </row>
    <row r="96" spans="1:5" ht="15.75" customHeight="1">
      <c r="A96" s="180"/>
      <c r="B96" s="176"/>
      <c r="C96" s="36" t="s">
        <v>287</v>
      </c>
      <c r="D96" s="43">
        <v>0</v>
      </c>
      <c r="E96" s="61">
        <v>0</v>
      </c>
    </row>
    <row r="97" spans="1:5" ht="13.5" customHeight="1">
      <c r="A97" s="159" t="s">
        <v>58</v>
      </c>
      <c r="B97" s="178" t="s">
        <v>108</v>
      </c>
      <c r="C97" s="35" t="s">
        <v>41</v>
      </c>
      <c r="D97" s="63">
        <f t="shared" ref="D97:E100" si="4">D107+D117</f>
        <v>106410</v>
      </c>
      <c r="E97" s="63">
        <f t="shared" si="4"/>
        <v>106409.99</v>
      </c>
    </row>
    <row r="98" spans="1:5" ht="14.25" customHeight="1">
      <c r="A98" s="160"/>
      <c r="B98" s="178"/>
      <c r="C98" s="35" t="s">
        <v>8</v>
      </c>
      <c r="D98" s="63">
        <f t="shared" si="4"/>
        <v>10</v>
      </c>
      <c r="E98" s="63">
        <f t="shared" si="4"/>
        <v>9.99</v>
      </c>
    </row>
    <row r="99" spans="1:5" ht="14.25" customHeight="1">
      <c r="A99" s="160"/>
      <c r="B99" s="178"/>
      <c r="C99" s="35" t="s">
        <v>81</v>
      </c>
      <c r="D99" s="63">
        <f t="shared" si="4"/>
        <v>0</v>
      </c>
      <c r="E99" s="63">
        <f t="shared" si="4"/>
        <v>0</v>
      </c>
    </row>
    <row r="100" spans="1:5" ht="14.25" customHeight="1">
      <c r="A100" s="160"/>
      <c r="B100" s="178"/>
      <c r="C100" s="35" t="s">
        <v>9</v>
      </c>
      <c r="D100" s="63">
        <f t="shared" si="4"/>
        <v>0</v>
      </c>
      <c r="E100" s="63">
        <f t="shared" si="4"/>
        <v>0</v>
      </c>
    </row>
    <row r="101" spans="1:5" ht="13.5" customHeight="1">
      <c r="A101" s="160"/>
      <c r="B101" s="178"/>
      <c r="C101" s="35" t="s">
        <v>79</v>
      </c>
      <c r="D101" s="63"/>
      <c r="E101" s="63"/>
    </row>
    <row r="102" spans="1:5" ht="14.25" customHeight="1">
      <c r="A102" s="160"/>
      <c r="B102" s="178"/>
      <c r="C102" s="35" t="s">
        <v>80</v>
      </c>
      <c r="D102" s="63">
        <f>D112+D122</f>
        <v>10</v>
      </c>
      <c r="E102" s="63">
        <f>E112+E122</f>
        <v>9.99</v>
      </c>
    </row>
    <row r="103" spans="1:5" ht="12.75" customHeight="1">
      <c r="A103" s="160"/>
      <c r="B103" s="178"/>
      <c r="C103" s="35" t="s">
        <v>288</v>
      </c>
      <c r="D103" s="63">
        <f>D113+D123</f>
        <v>0</v>
      </c>
      <c r="E103" s="63">
        <f>E113+E123</f>
        <v>0</v>
      </c>
    </row>
    <row r="104" spans="1:5" ht="12.75" customHeight="1">
      <c r="A104" s="160"/>
      <c r="B104" s="178"/>
      <c r="C104" s="35" t="s">
        <v>289</v>
      </c>
      <c r="D104" s="63">
        <f>D114+D124+D134</f>
        <v>0</v>
      </c>
      <c r="E104" s="63">
        <f>E114+E124+E134</f>
        <v>0</v>
      </c>
    </row>
    <row r="105" spans="1:5" ht="15" customHeight="1">
      <c r="A105" s="160"/>
      <c r="B105" s="178"/>
      <c r="C105" s="35" t="s">
        <v>83</v>
      </c>
      <c r="D105" s="63">
        <f>D115+D125</f>
        <v>106400</v>
      </c>
      <c r="E105" s="63">
        <f>E115+E125</f>
        <v>106400</v>
      </c>
    </row>
    <row r="106" spans="1:5" ht="12.75" customHeight="1">
      <c r="A106" s="163"/>
      <c r="B106" s="178"/>
      <c r="C106" s="35" t="s">
        <v>287</v>
      </c>
      <c r="D106" s="63">
        <f>D116+D126</f>
        <v>0</v>
      </c>
      <c r="E106" s="63">
        <f>E116+E126</f>
        <v>0</v>
      </c>
    </row>
    <row r="107" spans="1:5" ht="15" customHeight="1">
      <c r="A107" s="154" t="s">
        <v>109</v>
      </c>
      <c r="B107" s="151" t="s">
        <v>85</v>
      </c>
      <c r="C107" s="36" t="s">
        <v>41</v>
      </c>
      <c r="D107" s="43">
        <f>D108+D109+D110+D115</f>
        <v>10</v>
      </c>
      <c r="E107" s="61">
        <f>E108+E109+E110+E115</f>
        <v>9.99</v>
      </c>
    </row>
    <row r="108" spans="1:5" ht="14.25" customHeight="1">
      <c r="A108" s="155"/>
      <c r="B108" s="152"/>
      <c r="C108" s="36" t="s">
        <v>8</v>
      </c>
      <c r="D108" s="43">
        <v>10</v>
      </c>
      <c r="E108" s="61">
        <v>9.99</v>
      </c>
    </row>
    <row r="109" spans="1:5" ht="15" customHeight="1">
      <c r="A109" s="155"/>
      <c r="B109" s="152"/>
      <c r="C109" s="36" t="s">
        <v>81</v>
      </c>
      <c r="D109" s="43">
        <v>0</v>
      </c>
      <c r="E109" s="61">
        <v>0</v>
      </c>
    </row>
    <row r="110" spans="1:5" ht="13.5" customHeight="1">
      <c r="A110" s="155"/>
      <c r="B110" s="152"/>
      <c r="C110" s="36" t="s">
        <v>9</v>
      </c>
      <c r="D110" s="43">
        <v>0</v>
      </c>
      <c r="E110" s="61">
        <v>0</v>
      </c>
    </row>
    <row r="111" spans="1:5" ht="14.25" customHeight="1">
      <c r="A111" s="155"/>
      <c r="B111" s="152"/>
      <c r="C111" s="36" t="s">
        <v>79</v>
      </c>
      <c r="D111" s="43"/>
      <c r="E111" s="61"/>
    </row>
    <row r="112" spans="1:5" ht="14.25" customHeight="1">
      <c r="A112" s="155"/>
      <c r="B112" s="161"/>
      <c r="C112" s="36" t="s">
        <v>80</v>
      </c>
      <c r="D112" s="43">
        <v>10</v>
      </c>
      <c r="E112" s="61">
        <v>9.99</v>
      </c>
    </row>
    <row r="113" spans="1:5" ht="14.25" customHeight="1">
      <c r="A113" s="155"/>
      <c r="B113" s="161"/>
      <c r="C113" s="36" t="s">
        <v>288</v>
      </c>
      <c r="D113" s="43">
        <v>0</v>
      </c>
      <c r="E113" s="61">
        <v>0</v>
      </c>
    </row>
    <row r="114" spans="1:5" ht="14.25" customHeight="1">
      <c r="A114" s="155"/>
      <c r="B114" s="161"/>
      <c r="C114" s="36" t="s">
        <v>289</v>
      </c>
      <c r="D114" s="43">
        <v>0</v>
      </c>
      <c r="E114" s="61">
        <v>0</v>
      </c>
    </row>
    <row r="115" spans="1:5" ht="15" customHeight="1">
      <c r="A115" s="155"/>
      <c r="B115" s="161"/>
      <c r="C115" s="36" t="s">
        <v>83</v>
      </c>
      <c r="D115" s="43">
        <v>0</v>
      </c>
      <c r="E115" s="61">
        <v>0</v>
      </c>
    </row>
    <row r="116" spans="1:5" ht="15.75" customHeight="1">
      <c r="A116" s="156"/>
      <c r="B116" s="162"/>
      <c r="C116" s="36" t="s">
        <v>287</v>
      </c>
      <c r="D116" s="43">
        <v>0</v>
      </c>
      <c r="E116" s="61">
        <v>0</v>
      </c>
    </row>
    <row r="117" spans="1:5" ht="15.75" customHeight="1">
      <c r="A117" s="154" t="s">
        <v>110</v>
      </c>
      <c r="B117" s="151" t="s">
        <v>111</v>
      </c>
      <c r="C117" s="36" t="s">
        <v>41</v>
      </c>
      <c r="D117" s="43">
        <f>D118+D119+D120+D125</f>
        <v>106400</v>
      </c>
      <c r="E117" s="61">
        <f>E118+E119+E120+E125</f>
        <v>106400</v>
      </c>
    </row>
    <row r="118" spans="1:5" ht="13.5" customHeight="1">
      <c r="A118" s="155"/>
      <c r="B118" s="152"/>
      <c r="C118" s="36" t="s">
        <v>8</v>
      </c>
      <c r="D118" s="43">
        <v>0</v>
      </c>
      <c r="E118" s="61">
        <v>0</v>
      </c>
    </row>
    <row r="119" spans="1:5" ht="13.5" customHeight="1">
      <c r="A119" s="155"/>
      <c r="B119" s="152"/>
      <c r="C119" s="36" t="s">
        <v>81</v>
      </c>
      <c r="D119" s="43">
        <v>0</v>
      </c>
      <c r="E119" s="61">
        <v>0</v>
      </c>
    </row>
    <row r="120" spans="1:5" ht="14.25" customHeight="1">
      <c r="A120" s="155"/>
      <c r="B120" s="152"/>
      <c r="C120" s="36" t="s">
        <v>9</v>
      </c>
      <c r="D120" s="43">
        <v>0</v>
      </c>
      <c r="E120" s="61">
        <v>0</v>
      </c>
    </row>
    <row r="121" spans="1:5" ht="15" customHeight="1">
      <c r="A121" s="155"/>
      <c r="B121" s="152"/>
      <c r="C121" s="36" t="s">
        <v>79</v>
      </c>
      <c r="D121" s="43"/>
      <c r="E121" s="61"/>
    </row>
    <row r="122" spans="1:5" ht="14.25" customHeight="1">
      <c r="A122" s="155"/>
      <c r="B122" s="152"/>
      <c r="C122" s="36" t="s">
        <v>80</v>
      </c>
      <c r="D122" s="43">
        <v>0</v>
      </c>
      <c r="E122" s="61">
        <v>0</v>
      </c>
    </row>
    <row r="123" spans="1:5" ht="13.5" customHeight="1">
      <c r="A123" s="155"/>
      <c r="B123" s="152"/>
      <c r="C123" s="36" t="s">
        <v>288</v>
      </c>
      <c r="D123" s="43">
        <v>0</v>
      </c>
      <c r="E123" s="61">
        <v>0</v>
      </c>
    </row>
    <row r="124" spans="1:5" ht="13.5" customHeight="1">
      <c r="A124" s="155"/>
      <c r="B124" s="152"/>
      <c r="C124" s="36" t="s">
        <v>289</v>
      </c>
      <c r="D124" s="43">
        <v>0</v>
      </c>
      <c r="E124" s="61">
        <v>0</v>
      </c>
    </row>
    <row r="125" spans="1:5" ht="15" customHeight="1">
      <c r="A125" s="155"/>
      <c r="B125" s="152"/>
      <c r="C125" s="36" t="s">
        <v>83</v>
      </c>
      <c r="D125" s="43">
        <v>106400</v>
      </c>
      <c r="E125" s="61">
        <v>106400</v>
      </c>
    </row>
    <row r="126" spans="1:5" ht="15.75" customHeight="1">
      <c r="A126" s="156"/>
      <c r="B126" s="153"/>
      <c r="C126" s="36" t="s">
        <v>287</v>
      </c>
      <c r="D126" s="43">
        <v>0</v>
      </c>
      <c r="E126" s="61">
        <v>0</v>
      </c>
    </row>
    <row r="127" spans="1:5" ht="14.25" customHeight="1">
      <c r="A127" s="154" t="s">
        <v>112</v>
      </c>
      <c r="B127" s="151" t="s">
        <v>113</v>
      </c>
      <c r="C127" s="36" t="s">
        <v>41</v>
      </c>
      <c r="D127" s="43">
        <v>0</v>
      </c>
      <c r="E127" s="61">
        <v>0</v>
      </c>
    </row>
    <row r="128" spans="1:5" ht="15" customHeight="1">
      <c r="A128" s="155"/>
      <c r="B128" s="152"/>
      <c r="C128" s="36" t="s">
        <v>8</v>
      </c>
      <c r="D128" s="43">
        <v>0</v>
      </c>
      <c r="E128" s="61">
        <v>0</v>
      </c>
    </row>
    <row r="129" spans="1:5" ht="14.25" customHeight="1">
      <c r="A129" s="155"/>
      <c r="B129" s="152"/>
      <c r="C129" s="36" t="s">
        <v>81</v>
      </c>
      <c r="D129" s="43">
        <v>0</v>
      </c>
      <c r="E129" s="61">
        <v>0</v>
      </c>
    </row>
    <row r="130" spans="1:5" ht="14.25" customHeight="1">
      <c r="A130" s="155"/>
      <c r="B130" s="152"/>
      <c r="C130" s="36" t="s">
        <v>9</v>
      </c>
      <c r="D130" s="43">
        <v>0</v>
      </c>
      <c r="E130" s="61">
        <v>0</v>
      </c>
    </row>
    <row r="131" spans="1:5" ht="13.5" customHeight="1">
      <c r="A131" s="155"/>
      <c r="B131" s="152"/>
      <c r="C131" s="36" t="s">
        <v>79</v>
      </c>
      <c r="D131" s="43"/>
      <c r="E131" s="61"/>
    </row>
    <row r="132" spans="1:5" ht="13.5" customHeight="1">
      <c r="A132" s="155"/>
      <c r="B132" s="152"/>
      <c r="C132" s="36" t="s">
        <v>80</v>
      </c>
      <c r="D132" s="43">
        <v>0</v>
      </c>
      <c r="E132" s="61">
        <v>0</v>
      </c>
    </row>
    <row r="133" spans="1:5" ht="14.25" customHeight="1">
      <c r="A133" s="155"/>
      <c r="B133" s="152"/>
      <c r="C133" s="36" t="s">
        <v>288</v>
      </c>
      <c r="D133" s="43">
        <v>0</v>
      </c>
      <c r="E133" s="61">
        <v>0</v>
      </c>
    </row>
    <row r="134" spans="1:5" ht="14.25" customHeight="1">
      <c r="A134" s="155"/>
      <c r="B134" s="152"/>
      <c r="C134" s="36" t="s">
        <v>289</v>
      </c>
      <c r="D134" s="43">
        <v>0</v>
      </c>
      <c r="E134" s="61">
        <v>0</v>
      </c>
    </row>
    <row r="135" spans="1:5" ht="13.5" customHeight="1">
      <c r="A135" s="155"/>
      <c r="B135" s="152"/>
      <c r="C135" s="36" t="s">
        <v>83</v>
      </c>
      <c r="D135" s="43">
        <v>0</v>
      </c>
      <c r="E135" s="61">
        <v>0</v>
      </c>
    </row>
    <row r="136" spans="1:5" ht="16.5" customHeight="1">
      <c r="A136" s="156"/>
      <c r="B136" s="153"/>
      <c r="C136" s="36" t="s">
        <v>287</v>
      </c>
      <c r="D136" s="43">
        <v>0</v>
      </c>
      <c r="E136" s="61">
        <v>0</v>
      </c>
    </row>
    <row r="137" spans="1:5" ht="13.5" customHeight="1">
      <c r="A137" s="159" t="s">
        <v>59</v>
      </c>
      <c r="B137" s="149" t="s">
        <v>114</v>
      </c>
      <c r="C137" s="35" t="s">
        <v>41</v>
      </c>
      <c r="D137" s="63">
        <f t="shared" ref="D137:E140" si="5">D147+D167</f>
        <v>12796.25</v>
      </c>
      <c r="E137" s="63">
        <f t="shared" si="5"/>
        <v>12686.37</v>
      </c>
    </row>
    <row r="138" spans="1:5" ht="13.5" customHeight="1">
      <c r="A138" s="160"/>
      <c r="B138" s="150"/>
      <c r="C138" s="35" t="s">
        <v>8</v>
      </c>
      <c r="D138" s="63">
        <f t="shared" si="5"/>
        <v>12796.25</v>
      </c>
      <c r="E138" s="63">
        <f t="shared" si="5"/>
        <v>12686.37</v>
      </c>
    </row>
    <row r="139" spans="1:5" ht="14.25" customHeight="1">
      <c r="A139" s="160"/>
      <c r="B139" s="150"/>
      <c r="C139" s="35" t="s">
        <v>81</v>
      </c>
      <c r="D139" s="63">
        <f t="shared" si="5"/>
        <v>0</v>
      </c>
      <c r="E139" s="63">
        <f t="shared" si="5"/>
        <v>0</v>
      </c>
    </row>
    <row r="140" spans="1:5" ht="14.25" customHeight="1">
      <c r="A140" s="160"/>
      <c r="B140" s="150"/>
      <c r="C140" s="35" t="s">
        <v>9</v>
      </c>
      <c r="D140" s="63">
        <f t="shared" si="5"/>
        <v>0</v>
      </c>
      <c r="E140" s="63">
        <f t="shared" si="5"/>
        <v>0</v>
      </c>
    </row>
    <row r="141" spans="1:5" ht="13.5" customHeight="1">
      <c r="A141" s="160"/>
      <c r="B141" s="150"/>
      <c r="C141" s="35" t="s">
        <v>79</v>
      </c>
      <c r="D141" s="63"/>
      <c r="E141" s="63"/>
    </row>
    <row r="142" spans="1:5" ht="14.25" customHeight="1">
      <c r="A142" s="160"/>
      <c r="B142" s="150"/>
      <c r="C142" s="35" t="s">
        <v>80</v>
      </c>
      <c r="D142" s="63">
        <f>D152+D172</f>
        <v>100</v>
      </c>
      <c r="E142" s="63">
        <f>E152+E172</f>
        <v>100</v>
      </c>
    </row>
    <row r="143" spans="1:5" ht="13.5" customHeight="1">
      <c r="A143" s="160"/>
      <c r="B143" s="150"/>
      <c r="C143" s="35" t="s">
        <v>288</v>
      </c>
      <c r="D143" s="63">
        <f>D153+D173</f>
        <v>12696.25</v>
      </c>
      <c r="E143" s="63">
        <f>E153+E173</f>
        <v>12586.37</v>
      </c>
    </row>
    <row r="144" spans="1:5" ht="13.5" customHeight="1">
      <c r="A144" s="160"/>
      <c r="B144" s="150"/>
      <c r="C144" s="35" t="s">
        <v>289</v>
      </c>
      <c r="D144" s="63">
        <f>D154+D164+D174</f>
        <v>0</v>
      </c>
      <c r="E144" s="63">
        <f>E154+E164+E174</f>
        <v>0</v>
      </c>
    </row>
    <row r="145" spans="1:5" ht="15" customHeight="1">
      <c r="A145" s="160"/>
      <c r="B145" s="150"/>
      <c r="C145" s="35" t="s">
        <v>83</v>
      </c>
      <c r="D145" s="63">
        <f>D155+D175</f>
        <v>0</v>
      </c>
      <c r="E145" s="63">
        <f>E155+E175</f>
        <v>0</v>
      </c>
    </row>
    <row r="146" spans="1:5" ht="13.5" customHeight="1">
      <c r="A146" s="160"/>
      <c r="B146" s="150"/>
      <c r="C146" s="35" t="s">
        <v>287</v>
      </c>
      <c r="D146" s="63">
        <f>D156+D176</f>
        <v>0</v>
      </c>
      <c r="E146" s="63">
        <f>E156+E176</f>
        <v>0</v>
      </c>
    </row>
    <row r="147" spans="1:5" ht="13.5" customHeight="1">
      <c r="A147" s="154" t="s">
        <v>115</v>
      </c>
      <c r="B147" s="151" t="s">
        <v>61</v>
      </c>
      <c r="C147" s="36" t="s">
        <v>41</v>
      </c>
      <c r="D147" s="66">
        <f>D148+D149+D150+D155</f>
        <v>12696.25</v>
      </c>
      <c r="E147" s="66">
        <f>E148+E149+E150+E155</f>
        <v>12586.37</v>
      </c>
    </row>
    <row r="148" spans="1:5" ht="13.5" customHeight="1">
      <c r="A148" s="164"/>
      <c r="B148" s="157"/>
      <c r="C148" s="36" t="s">
        <v>8</v>
      </c>
      <c r="D148" s="47">
        <v>12696.25</v>
      </c>
      <c r="E148" s="43">
        <v>12586.37</v>
      </c>
    </row>
    <row r="149" spans="1:5" ht="14.25" customHeight="1">
      <c r="A149" s="164"/>
      <c r="B149" s="157"/>
      <c r="C149" s="36" t="s">
        <v>81</v>
      </c>
      <c r="D149" s="43">
        <v>0</v>
      </c>
      <c r="E149" s="43">
        <v>0</v>
      </c>
    </row>
    <row r="150" spans="1:5" ht="12.75" customHeight="1">
      <c r="A150" s="164"/>
      <c r="B150" s="157"/>
      <c r="C150" s="36" t="s">
        <v>9</v>
      </c>
      <c r="D150" s="43">
        <v>0</v>
      </c>
      <c r="E150" s="43">
        <v>0</v>
      </c>
    </row>
    <row r="151" spans="1:5" ht="12.75" customHeight="1">
      <c r="A151" s="164"/>
      <c r="B151" s="157"/>
      <c r="C151" s="36" t="s">
        <v>79</v>
      </c>
      <c r="D151" s="43"/>
      <c r="E151" s="43"/>
    </row>
    <row r="152" spans="1:5" ht="12.75" customHeight="1">
      <c r="A152" s="164"/>
      <c r="B152" s="157"/>
      <c r="C152" s="36" t="s">
        <v>80</v>
      </c>
      <c r="D152" s="43">
        <v>0</v>
      </c>
      <c r="E152" s="43">
        <v>0</v>
      </c>
    </row>
    <row r="153" spans="1:5" ht="12.75" customHeight="1">
      <c r="A153" s="164"/>
      <c r="B153" s="157"/>
      <c r="C153" s="36" t="s">
        <v>288</v>
      </c>
      <c r="D153" s="43">
        <v>12696.25</v>
      </c>
      <c r="E153" s="43">
        <v>12586.37</v>
      </c>
    </row>
    <row r="154" spans="1:5" ht="12.75" customHeight="1">
      <c r="A154" s="164"/>
      <c r="B154" s="157"/>
      <c r="C154" s="36" t="s">
        <v>289</v>
      </c>
      <c r="D154" s="43">
        <v>0</v>
      </c>
      <c r="E154" s="43">
        <v>0</v>
      </c>
    </row>
    <row r="155" spans="1:5" ht="12.75" customHeight="1">
      <c r="A155" s="164"/>
      <c r="B155" s="157"/>
      <c r="C155" s="36" t="s">
        <v>83</v>
      </c>
      <c r="D155" s="43">
        <v>0</v>
      </c>
      <c r="E155" s="43">
        <v>0</v>
      </c>
    </row>
    <row r="156" spans="1:5" ht="15" customHeight="1">
      <c r="A156" s="165"/>
      <c r="B156" s="158"/>
      <c r="C156" s="36" t="s">
        <v>287</v>
      </c>
      <c r="D156" s="43">
        <v>0</v>
      </c>
      <c r="E156" s="43">
        <v>0</v>
      </c>
    </row>
    <row r="157" spans="1:5" ht="15" customHeight="1">
      <c r="A157" s="154" t="s">
        <v>116</v>
      </c>
      <c r="B157" s="151" t="s">
        <v>117</v>
      </c>
      <c r="C157" s="36" t="s">
        <v>41</v>
      </c>
      <c r="D157" s="43">
        <f>D158+D159+D160+D165</f>
        <v>0</v>
      </c>
      <c r="E157" s="43">
        <f>E158+E159+E160+E165</f>
        <v>0</v>
      </c>
    </row>
    <row r="158" spans="1:5" ht="15" customHeight="1">
      <c r="A158" s="155"/>
      <c r="B158" s="157"/>
      <c r="C158" s="36" t="s">
        <v>8</v>
      </c>
      <c r="D158" s="43">
        <v>0</v>
      </c>
      <c r="E158" s="43">
        <v>0</v>
      </c>
    </row>
    <row r="159" spans="1:5" ht="15" customHeight="1">
      <c r="A159" s="155"/>
      <c r="B159" s="157"/>
      <c r="C159" s="36" t="s">
        <v>81</v>
      </c>
      <c r="D159" s="43">
        <v>0</v>
      </c>
      <c r="E159" s="43">
        <v>0</v>
      </c>
    </row>
    <row r="160" spans="1:5" ht="14.25" customHeight="1">
      <c r="A160" s="155"/>
      <c r="B160" s="157"/>
      <c r="C160" s="36" t="s">
        <v>9</v>
      </c>
      <c r="D160" s="43">
        <v>0</v>
      </c>
      <c r="E160" s="43">
        <v>0</v>
      </c>
    </row>
    <row r="161" spans="1:5" ht="12.75" customHeight="1">
      <c r="A161" s="155"/>
      <c r="B161" s="157"/>
      <c r="C161" s="36" t="s">
        <v>79</v>
      </c>
      <c r="D161" s="43"/>
      <c r="E161" s="43"/>
    </row>
    <row r="162" spans="1:5" ht="15" customHeight="1">
      <c r="A162" s="155"/>
      <c r="B162" s="157"/>
      <c r="C162" s="36" t="s">
        <v>80</v>
      </c>
      <c r="D162" s="43">
        <v>0</v>
      </c>
      <c r="E162" s="43">
        <v>0</v>
      </c>
    </row>
    <row r="163" spans="1:5" ht="13.5" customHeight="1">
      <c r="A163" s="155"/>
      <c r="B163" s="157"/>
      <c r="C163" s="36" t="s">
        <v>288</v>
      </c>
      <c r="D163" s="43">
        <v>0</v>
      </c>
      <c r="E163" s="43">
        <v>0</v>
      </c>
    </row>
    <row r="164" spans="1:5" ht="13.5" customHeight="1">
      <c r="A164" s="155"/>
      <c r="B164" s="157"/>
      <c r="C164" s="36" t="s">
        <v>289</v>
      </c>
      <c r="D164" s="43">
        <v>0</v>
      </c>
      <c r="E164" s="43">
        <v>0</v>
      </c>
    </row>
    <row r="165" spans="1:5" ht="14.25" customHeight="1">
      <c r="A165" s="155"/>
      <c r="B165" s="157"/>
      <c r="C165" s="36" t="s">
        <v>83</v>
      </c>
      <c r="D165" s="43">
        <v>0</v>
      </c>
      <c r="E165" s="43">
        <v>0</v>
      </c>
    </row>
    <row r="166" spans="1:5" ht="15.75" customHeight="1">
      <c r="A166" s="156"/>
      <c r="B166" s="158"/>
      <c r="C166" s="36" t="s">
        <v>287</v>
      </c>
      <c r="D166" s="43">
        <v>0</v>
      </c>
      <c r="E166" s="43">
        <v>0</v>
      </c>
    </row>
    <row r="167" spans="1:5" ht="13.5" customHeight="1">
      <c r="A167" s="154" t="s">
        <v>119</v>
      </c>
      <c r="B167" s="151" t="s">
        <v>118</v>
      </c>
      <c r="C167" s="36" t="s">
        <v>41</v>
      </c>
      <c r="D167" s="43">
        <f>D168</f>
        <v>100</v>
      </c>
      <c r="E167" s="43">
        <f>E168</f>
        <v>100</v>
      </c>
    </row>
    <row r="168" spans="1:5" ht="13.5" customHeight="1">
      <c r="A168" s="164"/>
      <c r="B168" s="157"/>
      <c r="C168" s="36" t="s">
        <v>8</v>
      </c>
      <c r="D168" s="43">
        <v>100</v>
      </c>
      <c r="E168" s="43">
        <v>100</v>
      </c>
    </row>
    <row r="169" spans="1:5" ht="12.75" customHeight="1">
      <c r="A169" s="164"/>
      <c r="B169" s="157"/>
      <c r="C169" s="36" t="s">
        <v>81</v>
      </c>
      <c r="D169" s="68">
        <v>0</v>
      </c>
      <c r="E169" s="68">
        <v>0</v>
      </c>
    </row>
    <row r="170" spans="1:5" ht="14.25" customHeight="1">
      <c r="A170" s="164"/>
      <c r="B170" s="157"/>
      <c r="C170" s="36" t="s">
        <v>9</v>
      </c>
      <c r="D170" s="68">
        <v>0</v>
      </c>
      <c r="E170" s="68">
        <v>0</v>
      </c>
    </row>
    <row r="171" spans="1:5" ht="14.25" customHeight="1">
      <c r="A171" s="164"/>
      <c r="B171" s="157"/>
      <c r="C171" s="36" t="s">
        <v>79</v>
      </c>
      <c r="D171" s="68"/>
      <c r="E171" s="68"/>
    </row>
    <row r="172" spans="1:5" ht="12.75" customHeight="1">
      <c r="A172" s="164"/>
      <c r="B172" s="157"/>
      <c r="C172" s="36" t="s">
        <v>80</v>
      </c>
      <c r="D172" s="68">
        <v>100</v>
      </c>
      <c r="E172" s="68">
        <v>100</v>
      </c>
    </row>
    <row r="173" spans="1:5" ht="15" customHeight="1">
      <c r="A173" s="164"/>
      <c r="B173" s="157"/>
      <c r="C173" s="36" t="s">
        <v>288</v>
      </c>
      <c r="D173" s="68">
        <v>0</v>
      </c>
      <c r="E173" s="68">
        <v>0</v>
      </c>
    </row>
    <row r="174" spans="1:5" ht="15" customHeight="1">
      <c r="A174" s="164"/>
      <c r="B174" s="157"/>
      <c r="C174" s="36" t="s">
        <v>289</v>
      </c>
      <c r="D174" s="68">
        <v>0</v>
      </c>
      <c r="E174" s="68">
        <v>0</v>
      </c>
    </row>
    <row r="175" spans="1:5" ht="14.25" customHeight="1">
      <c r="A175" s="164"/>
      <c r="B175" s="157"/>
      <c r="C175" s="36" t="s">
        <v>83</v>
      </c>
      <c r="D175" s="68">
        <v>0</v>
      </c>
      <c r="E175" s="68">
        <v>0</v>
      </c>
    </row>
    <row r="176" spans="1:5" ht="16.5" customHeight="1">
      <c r="A176" s="165"/>
      <c r="B176" s="158"/>
      <c r="C176" s="36" t="s">
        <v>287</v>
      </c>
      <c r="D176" s="68">
        <v>0</v>
      </c>
      <c r="E176" s="68">
        <v>0</v>
      </c>
    </row>
    <row r="177" spans="1:5" ht="15.75" customHeight="1">
      <c r="A177" s="159" t="s">
        <v>60</v>
      </c>
      <c r="B177" s="149" t="s">
        <v>120</v>
      </c>
      <c r="C177" s="35" t="s">
        <v>41</v>
      </c>
      <c r="D177" s="78">
        <f>D178+D179+D180+D185</f>
        <v>124421.81999999999</v>
      </c>
      <c r="E177" s="78">
        <f>E178+E179+E180+E185</f>
        <v>122558.51</v>
      </c>
    </row>
    <row r="178" spans="1:5" ht="12.75" customHeight="1">
      <c r="A178" s="160"/>
      <c r="B178" s="150"/>
      <c r="C178" s="35" t="s">
        <v>8</v>
      </c>
      <c r="D178" s="63">
        <f t="shared" ref="D178:E180" si="6">D188+D198+D208+D218+D228+D238+D248+D258+D268+D278+D288</f>
        <v>121289.93</v>
      </c>
      <c r="E178" s="63">
        <f t="shared" si="6"/>
        <v>119509.34999999999</v>
      </c>
    </row>
    <row r="179" spans="1:5" ht="13.5" customHeight="1">
      <c r="A179" s="160"/>
      <c r="B179" s="150"/>
      <c r="C179" s="35" t="s">
        <v>81</v>
      </c>
      <c r="D179" s="63">
        <f t="shared" si="6"/>
        <v>25.18</v>
      </c>
      <c r="E179" s="63">
        <f t="shared" si="6"/>
        <v>2.6</v>
      </c>
    </row>
    <row r="180" spans="1:5" ht="15.75" customHeight="1">
      <c r="A180" s="160"/>
      <c r="B180" s="150"/>
      <c r="C180" s="35" t="s">
        <v>9</v>
      </c>
      <c r="D180" s="63">
        <f t="shared" si="6"/>
        <v>3106.71</v>
      </c>
      <c r="E180" s="63">
        <f t="shared" si="6"/>
        <v>3046.56</v>
      </c>
    </row>
    <row r="181" spans="1:5" ht="13.5" customHeight="1">
      <c r="A181" s="160"/>
      <c r="B181" s="150"/>
      <c r="C181" s="35" t="s">
        <v>79</v>
      </c>
      <c r="D181" s="63"/>
      <c r="E181" s="63"/>
    </row>
    <row r="182" spans="1:5" ht="13.5" customHeight="1">
      <c r="A182" s="160"/>
      <c r="B182" s="150"/>
      <c r="C182" s="35" t="s">
        <v>80</v>
      </c>
      <c r="D182" s="79">
        <f t="shared" ref="D182:E184" si="7">D192+D202+D212+D222+D232+D242+D252+D262+D272+D282+D292</f>
        <v>6104.98</v>
      </c>
      <c r="E182" s="79">
        <f t="shared" si="7"/>
        <v>5950.23</v>
      </c>
    </row>
    <row r="183" spans="1:5" ht="13.5" customHeight="1">
      <c r="A183" s="160"/>
      <c r="B183" s="150"/>
      <c r="C183" s="35" t="s">
        <v>288</v>
      </c>
      <c r="D183" s="63">
        <f t="shared" si="7"/>
        <v>118316.83999999998</v>
      </c>
      <c r="E183" s="63">
        <f t="shared" si="7"/>
        <v>116608.28</v>
      </c>
    </row>
    <row r="184" spans="1:5" ht="13.5" customHeight="1">
      <c r="A184" s="160"/>
      <c r="B184" s="150"/>
      <c r="C184" s="35" t="s">
        <v>289</v>
      </c>
      <c r="D184" s="63">
        <f t="shared" si="7"/>
        <v>0</v>
      </c>
      <c r="E184" s="63">
        <f t="shared" si="7"/>
        <v>0</v>
      </c>
    </row>
    <row r="185" spans="1:5" ht="12.75" customHeight="1">
      <c r="A185" s="160"/>
      <c r="B185" s="150"/>
      <c r="C185" s="35" t="s">
        <v>83</v>
      </c>
      <c r="D185" s="63">
        <f>D195+D205+D215+D225+D235</f>
        <v>0</v>
      </c>
      <c r="E185" s="63">
        <f t="shared" ref="E185" si="8">E195+E205+E215+E225+E235</f>
        <v>0</v>
      </c>
    </row>
    <row r="186" spans="1:5" ht="15" customHeight="1">
      <c r="A186" s="160"/>
      <c r="B186" s="150"/>
      <c r="C186" s="35" t="s">
        <v>287</v>
      </c>
      <c r="D186" s="63">
        <f>D196+D206+D216+D226+D236</f>
        <v>0</v>
      </c>
      <c r="E186" s="63">
        <f t="shared" ref="E186" si="9">E196+E206+E216+E226+E236</f>
        <v>0</v>
      </c>
    </row>
    <row r="187" spans="1:5" ht="17.25" customHeight="1">
      <c r="A187" s="154" t="s">
        <v>121</v>
      </c>
      <c r="B187" s="151" t="s">
        <v>66</v>
      </c>
      <c r="C187" s="36" t="s">
        <v>41</v>
      </c>
      <c r="D187" s="69">
        <f>D188+D189</f>
        <v>1818.32</v>
      </c>
      <c r="E187" s="69">
        <f>E188+E189</f>
        <v>1818.32</v>
      </c>
    </row>
    <row r="188" spans="1:5" ht="15" customHeight="1">
      <c r="A188" s="179"/>
      <c r="B188" s="175"/>
      <c r="C188" s="36" t="s">
        <v>8</v>
      </c>
      <c r="D188" s="43">
        <v>1818.32</v>
      </c>
      <c r="E188" s="61">
        <v>1818.32</v>
      </c>
    </row>
    <row r="189" spans="1:5" ht="13.5" customHeight="1">
      <c r="A189" s="179"/>
      <c r="B189" s="175"/>
      <c r="C189" s="36" t="s">
        <v>81</v>
      </c>
      <c r="D189" s="43">
        <v>0</v>
      </c>
      <c r="E189" s="61">
        <v>0</v>
      </c>
    </row>
    <row r="190" spans="1:5" ht="13.5" customHeight="1">
      <c r="A190" s="179"/>
      <c r="B190" s="175"/>
      <c r="C190" s="36" t="s">
        <v>9</v>
      </c>
      <c r="D190" s="43">
        <v>0</v>
      </c>
      <c r="E190" s="61">
        <v>0</v>
      </c>
    </row>
    <row r="191" spans="1:5" ht="15" customHeight="1">
      <c r="A191" s="179"/>
      <c r="B191" s="175"/>
      <c r="C191" s="36" t="s">
        <v>79</v>
      </c>
      <c r="D191" s="43"/>
      <c r="E191" s="61"/>
    </row>
    <row r="192" spans="1:5" ht="15" customHeight="1">
      <c r="A192" s="179"/>
      <c r="B192" s="175"/>
      <c r="C192" s="36" t="s">
        <v>80</v>
      </c>
      <c r="D192" s="43">
        <v>0</v>
      </c>
      <c r="E192" s="61">
        <v>0</v>
      </c>
    </row>
    <row r="193" spans="1:5" ht="15" customHeight="1">
      <c r="A193" s="179"/>
      <c r="B193" s="175"/>
      <c r="C193" s="36" t="s">
        <v>288</v>
      </c>
      <c r="D193" s="43">
        <v>1818.32</v>
      </c>
      <c r="E193" s="61">
        <v>1818.32</v>
      </c>
    </row>
    <row r="194" spans="1:5" ht="15" customHeight="1">
      <c r="A194" s="179"/>
      <c r="B194" s="175"/>
      <c r="C194" s="36" t="s">
        <v>289</v>
      </c>
      <c r="D194" s="43">
        <v>0</v>
      </c>
      <c r="E194" s="61">
        <v>0</v>
      </c>
    </row>
    <row r="195" spans="1:5" ht="15" customHeight="1">
      <c r="A195" s="179"/>
      <c r="B195" s="175"/>
      <c r="C195" s="36" t="s">
        <v>83</v>
      </c>
      <c r="D195" s="43">
        <v>0</v>
      </c>
      <c r="E195" s="61">
        <v>0</v>
      </c>
    </row>
    <row r="196" spans="1:5" ht="16.5" customHeight="1">
      <c r="A196" s="180"/>
      <c r="B196" s="176"/>
      <c r="C196" s="36" t="s">
        <v>287</v>
      </c>
      <c r="D196" s="43">
        <v>0</v>
      </c>
      <c r="E196" s="61">
        <v>0</v>
      </c>
    </row>
    <row r="197" spans="1:5" ht="14.25" customHeight="1">
      <c r="A197" s="154" t="s">
        <v>122</v>
      </c>
      <c r="B197" s="151" t="s">
        <v>101</v>
      </c>
      <c r="C197" s="36" t="s">
        <v>41</v>
      </c>
      <c r="D197" s="43">
        <f>D198+D199+D200</f>
        <v>58240.06</v>
      </c>
      <c r="E197" s="43">
        <f>E198+E199+E200</f>
        <v>57675.54</v>
      </c>
    </row>
    <row r="198" spans="1:5" ht="12.75" customHeight="1">
      <c r="A198" s="155"/>
      <c r="B198" s="152"/>
      <c r="C198" s="36" t="s">
        <v>8</v>
      </c>
      <c r="D198" s="43">
        <v>58240.06</v>
      </c>
      <c r="E198" s="61">
        <v>57675.54</v>
      </c>
    </row>
    <row r="199" spans="1:5" ht="12.75" customHeight="1">
      <c r="A199" s="155"/>
      <c r="B199" s="152"/>
      <c r="C199" s="36" t="s">
        <v>81</v>
      </c>
      <c r="D199" s="43">
        <v>0</v>
      </c>
      <c r="E199" s="61">
        <v>0</v>
      </c>
    </row>
    <row r="200" spans="1:5" ht="12.75" customHeight="1">
      <c r="A200" s="155"/>
      <c r="B200" s="152"/>
      <c r="C200" s="36" t="s">
        <v>9</v>
      </c>
      <c r="D200" s="43">
        <v>0</v>
      </c>
      <c r="E200" s="61">
        <v>0</v>
      </c>
    </row>
    <row r="201" spans="1:5" ht="12.75" customHeight="1">
      <c r="A201" s="164"/>
      <c r="B201" s="157"/>
      <c r="C201" s="36" t="s">
        <v>79</v>
      </c>
      <c r="D201" s="43"/>
      <c r="E201" s="61"/>
    </row>
    <row r="202" spans="1:5" ht="12.75" customHeight="1">
      <c r="A202" s="164"/>
      <c r="B202" s="157"/>
      <c r="C202" s="36" t="s">
        <v>80</v>
      </c>
      <c r="D202" s="43">
        <v>0</v>
      </c>
      <c r="E202" s="61">
        <v>0</v>
      </c>
    </row>
    <row r="203" spans="1:5" ht="13.5" customHeight="1">
      <c r="A203" s="164"/>
      <c r="B203" s="157"/>
      <c r="C203" s="36" t="s">
        <v>288</v>
      </c>
      <c r="D203" s="43">
        <v>58240.06</v>
      </c>
      <c r="E203" s="61">
        <v>57675.54</v>
      </c>
    </row>
    <row r="204" spans="1:5" ht="13.5" customHeight="1">
      <c r="A204" s="164"/>
      <c r="B204" s="157"/>
      <c r="C204" s="36" t="s">
        <v>289</v>
      </c>
      <c r="D204" s="43">
        <v>0</v>
      </c>
      <c r="E204" s="61">
        <v>0</v>
      </c>
    </row>
    <row r="205" spans="1:5" ht="14.25" customHeight="1">
      <c r="A205" s="164"/>
      <c r="B205" s="157"/>
      <c r="C205" s="36" t="s">
        <v>83</v>
      </c>
      <c r="D205" s="43">
        <v>0</v>
      </c>
      <c r="E205" s="61">
        <v>0</v>
      </c>
    </row>
    <row r="206" spans="1:5" ht="15" customHeight="1">
      <c r="A206" s="165"/>
      <c r="B206" s="158"/>
      <c r="C206" s="36" t="s">
        <v>287</v>
      </c>
      <c r="D206" s="43">
        <v>0</v>
      </c>
      <c r="E206" s="61">
        <v>0</v>
      </c>
    </row>
    <row r="207" spans="1:5" ht="13.5" customHeight="1">
      <c r="A207" s="154" t="s">
        <v>123</v>
      </c>
      <c r="B207" s="151" t="s">
        <v>124</v>
      </c>
      <c r="C207" s="36" t="s">
        <v>41</v>
      </c>
      <c r="D207" s="43">
        <f>D208+D209+D210</f>
        <v>56238.55</v>
      </c>
      <c r="E207" s="43">
        <f>E208+E209+E210</f>
        <v>55117.09</v>
      </c>
    </row>
    <row r="208" spans="1:5" ht="12.75" customHeight="1">
      <c r="A208" s="164"/>
      <c r="B208" s="157"/>
      <c r="C208" s="36" t="s">
        <v>8</v>
      </c>
      <c r="D208" s="43">
        <v>56238.55</v>
      </c>
      <c r="E208" s="43">
        <v>55117.09</v>
      </c>
    </row>
    <row r="209" spans="1:5" ht="13.5" customHeight="1">
      <c r="A209" s="164"/>
      <c r="B209" s="157"/>
      <c r="C209" s="36" t="s">
        <v>81</v>
      </c>
      <c r="D209" s="43">
        <v>0</v>
      </c>
      <c r="E209" s="43">
        <v>0</v>
      </c>
    </row>
    <row r="210" spans="1:5" ht="12.75" customHeight="1">
      <c r="A210" s="164"/>
      <c r="B210" s="157"/>
      <c r="C210" s="36" t="s">
        <v>9</v>
      </c>
      <c r="D210" s="43">
        <v>0</v>
      </c>
      <c r="E210" s="43">
        <v>0</v>
      </c>
    </row>
    <row r="211" spans="1:5" ht="12.75" customHeight="1">
      <c r="A211" s="164"/>
      <c r="B211" s="157"/>
      <c r="C211" s="36" t="s">
        <v>79</v>
      </c>
      <c r="D211" s="43"/>
      <c r="E211" s="43"/>
    </row>
    <row r="212" spans="1:5" ht="12.75" customHeight="1">
      <c r="A212" s="164"/>
      <c r="B212" s="157"/>
      <c r="C212" s="36" t="s">
        <v>80</v>
      </c>
      <c r="D212" s="43">
        <v>0</v>
      </c>
      <c r="E212" s="43">
        <v>0</v>
      </c>
    </row>
    <row r="213" spans="1:5" ht="12.75" customHeight="1">
      <c r="A213" s="164"/>
      <c r="B213" s="157"/>
      <c r="C213" s="36" t="s">
        <v>288</v>
      </c>
      <c r="D213" s="43">
        <v>56238.55</v>
      </c>
      <c r="E213" s="43">
        <v>55117.09</v>
      </c>
    </row>
    <row r="214" spans="1:5" ht="12.75" customHeight="1">
      <c r="A214" s="164"/>
      <c r="B214" s="157"/>
      <c r="C214" s="36" t="s">
        <v>289</v>
      </c>
      <c r="D214" s="43">
        <v>0</v>
      </c>
      <c r="E214" s="43">
        <v>0</v>
      </c>
    </row>
    <row r="215" spans="1:5" ht="12.75" customHeight="1">
      <c r="A215" s="164"/>
      <c r="B215" s="157"/>
      <c r="C215" s="36" t="s">
        <v>83</v>
      </c>
      <c r="D215" s="43">
        <v>0</v>
      </c>
      <c r="E215" s="43">
        <v>0</v>
      </c>
    </row>
    <row r="216" spans="1:5" ht="15" customHeight="1">
      <c r="A216" s="164"/>
      <c r="B216" s="157"/>
      <c r="C216" s="36" t="s">
        <v>287</v>
      </c>
      <c r="D216" s="43">
        <v>0</v>
      </c>
      <c r="E216" s="43">
        <v>0</v>
      </c>
    </row>
    <row r="217" spans="1:5" ht="15.75" customHeight="1">
      <c r="A217" s="154" t="s">
        <v>126</v>
      </c>
      <c r="B217" s="151" t="s">
        <v>125</v>
      </c>
      <c r="C217" s="36" t="s">
        <v>41</v>
      </c>
      <c r="D217" s="43">
        <f>D218+D219+D220</f>
        <v>25.18</v>
      </c>
      <c r="E217" s="43">
        <f>E218+E219+E220</f>
        <v>2.6</v>
      </c>
    </row>
    <row r="218" spans="1:5">
      <c r="A218" s="155"/>
      <c r="B218" s="152"/>
      <c r="C218" s="36" t="s">
        <v>8</v>
      </c>
      <c r="D218" s="43">
        <v>0</v>
      </c>
      <c r="E218" s="61">
        <v>0</v>
      </c>
    </row>
    <row r="219" spans="1:5">
      <c r="A219" s="155"/>
      <c r="B219" s="152"/>
      <c r="C219" s="36" t="s">
        <v>81</v>
      </c>
      <c r="D219" s="43">
        <v>25.18</v>
      </c>
      <c r="E219" s="61">
        <v>2.6</v>
      </c>
    </row>
    <row r="220" spans="1:5">
      <c r="A220" s="155"/>
      <c r="B220" s="152"/>
      <c r="C220" s="36" t="s">
        <v>9</v>
      </c>
      <c r="D220" s="43">
        <v>0</v>
      </c>
      <c r="E220" s="61">
        <v>0</v>
      </c>
    </row>
    <row r="221" spans="1:5">
      <c r="A221" s="164"/>
      <c r="B221" s="157"/>
      <c r="C221" s="36" t="s">
        <v>79</v>
      </c>
      <c r="D221" s="70"/>
      <c r="E221" s="70"/>
    </row>
    <row r="222" spans="1:5">
      <c r="A222" s="164"/>
      <c r="B222" s="157"/>
      <c r="C222" s="36" t="s">
        <v>80</v>
      </c>
      <c r="D222" s="70">
        <v>0</v>
      </c>
      <c r="E222" s="70">
        <v>0</v>
      </c>
    </row>
    <row r="223" spans="1:5" ht="15" customHeight="1">
      <c r="A223" s="164"/>
      <c r="B223" s="157"/>
      <c r="C223" s="36" t="s">
        <v>288</v>
      </c>
      <c r="D223" s="71">
        <v>25.18</v>
      </c>
      <c r="E223" s="71">
        <v>2.6</v>
      </c>
    </row>
    <row r="224" spans="1:5" ht="15" customHeight="1">
      <c r="A224" s="164"/>
      <c r="B224" s="157"/>
      <c r="C224" s="36" t="s">
        <v>289</v>
      </c>
      <c r="D224" s="71">
        <v>0</v>
      </c>
      <c r="E224" s="71">
        <v>0</v>
      </c>
    </row>
    <row r="225" spans="1:5" ht="14.25" customHeight="1">
      <c r="A225" s="164"/>
      <c r="B225" s="157"/>
      <c r="C225" s="36" t="s">
        <v>83</v>
      </c>
      <c r="D225" s="71">
        <v>0</v>
      </c>
      <c r="E225" s="71">
        <v>0</v>
      </c>
    </row>
    <row r="226" spans="1:5" ht="17.25" customHeight="1">
      <c r="A226" s="165"/>
      <c r="B226" s="158"/>
      <c r="C226" s="36" t="s">
        <v>287</v>
      </c>
      <c r="D226" s="71">
        <v>0</v>
      </c>
      <c r="E226" s="71">
        <v>0</v>
      </c>
    </row>
    <row r="227" spans="1:5" ht="14.25" customHeight="1">
      <c r="A227" s="154" t="s">
        <v>127</v>
      </c>
      <c r="B227" s="151" t="s">
        <v>128</v>
      </c>
      <c r="C227" s="36" t="s">
        <v>41</v>
      </c>
      <c r="D227" s="71">
        <f>D228+D229+D230</f>
        <v>1062.9000000000001</v>
      </c>
      <c r="E227" s="71">
        <f>E228+E230</f>
        <v>1062.9000000000001</v>
      </c>
    </row>
    <row r="228" spans="1:5" ht="11.25" customHeight="1">
      <c r="A228" s="155"/>
      <c r="B228" s="152"/>
      <c r="C228" s="36" t="s">
        <v>8</v>
      </c>
      <c r="D228" s="71">
        <v>0</v>
      </c>
      <c r="E228" s="71">
        <v>0</v>
      </c>
    </row>
    <row r="229" spans="1:5" ht="13.5" customHeight="1">
      <c r="A229" s="155"/>
      <c r="B229" s="152"/>
      <c r="C229" s="36" t="s">
        <v>81</v>
      </c>
      <c r="D229" s="71">
        <v>0</v>
      </c>
      <c r="E229" s="71">
        <v>0</v>
      </c>
    </row>
    <row r="230" spans="1:5" ht="13.5" customHeight="1">
      <c r="A230" s="155"/>
      <c r="B230" s="152"/>
      <c r="C230" s="36" t="s">
        <v>9</v>
      </c>
      <c r="D230" s="71">
        <v>1062.9000000000001</v>
      </c>
      <c r="E230" s="71">
        <v>1062.9000000000001</v>
      </c>
    </row>
    <row r="231" spans="1:5" ht="14.25" customHeight="1">
      <c r="A231" s="155"/>
      <c r="B231" s="152"/>
      <c r="C231" s="36" t="s">
        <v>79</v>
      </c>
      <c r="D231" s="71"/>
      <c r="E231" s="71"/>
    </row>
    <row r="232" spans="1:5" ht="14.25" customHeight="1">
      <c r="A232" s="181"/>
      <c r="B232" s="166"/>
      <c r="C232" s="36" t="s">
        <v>80</v>
      </c>
      <c r="D232" s="71">
        <v>0</v>
      </c>
      <c r="E232" s="71">
        <v>0</v>
      </c>
    </row>
    <row r="233" spans="1:5" ht="14.25" customHeight="1">
      <c r="A233" s="155"/>
      <c r="B233" s="152"/>
      <c r="C233" s="36" t="s">
        <v>288</v>
      </c>
      <c r="D233" s="71">
        <v>1062.9000000000001</v>
      </c>
      <c r="E233" s="71">
        <v>1062.9000000000001</v>
      </c>
    </row>
    <row r="234" spans="1:5" ht="14.25" customHeight="1">
      <c r="A234" s="155"/>
      <c r="B234" s="152"/>
      <c r="C234" s="36" t="s">
        <v>289</v>
      </c>
      <c r="D234" s="71">
        <v>0</v>
      </c>
      <c r="E234" s="71">
        <v>0</v>
      </c>
    </row>
    <row r="235" spans="1:5" ht="14.25" customHeight="1">
      <c r="A235" s="155"/>
      <c r="B235" s="152"/>
      <c r="C235" s="36" t="s">
        <v>83</v>
      </c>
      <c r="D235" s="71">
        <v>0</v>
      </c>
      <c r="E235" s="71">
        <v>0</v>
      </c>
    </row>
    <row r="236" spans="1:5" ht="16.5" customHeight="1">
      <c r="A236" s="156"/>
      <c r="B236" s="153"/>
      <c r="C236" s="36" t="s">
        <v>287</v>
      </c>
      <c r="D236" s="71">
        <v>0</v>
      </c>
      <c r="E236" s="71">
        <v>0</v>
      </c>
    </row>
    <row r="237" spans="1:5" ht="12" customHeight="1">
      <c r="A237" s="154" t="s">
        <v>129</v>
      </c>
      <c r="B237" s="151" t="s">
        <v>134</v>
      </c>
      <c r="C237" s="36" t="s">
        <v>41</v>
      </c>
      <c r="D237" s="43">
        <f>D238+D239+D240+D245</f>
        <v>32.909999999999997</v>
      </c>
      <c r="E237" s="43">
        <f>E238+E239+E240+E245</f>
        <v>32.909999999999997</v>
      </c>
    </row>
    <row r="238" spans="1:5" ht="12.75" customHeight="1">
      <c r="A238" s="155"/>
      <c r="B238" s="152"/>
      <c r="C238" s="36" t="s">
        <v>8</v>
      </c>
      <c r="D238" s="43">
        <v>0</v>
      </c>
      <c r="E238" s="43">
        <v>0</v>
      </c>
    </row>
    <row r="239" spans="1:5" ht="12.75" customHeight="1">
      <c r="A239" s="155"/>
      <c r="B239" s="152"/>
      <c r="C239" s="36" t="s">
        <v>81</v>
      </c>
      <c r="D239" s="43">
        <v>0</v>
      </c>
      <c r="E239" s="43">
        <v>0</v>
      </c>
    </row>
    <row r="240" spans="1:5" ht="12.75" customHeight="1">
      <c r="A240" s="155"/>
      <c r="B240" s="152"/>
      <c r="C240" s="36" t="s">
        <v>9</v>
      </c>
      <c r="D240" s="43">
        <v>32.909999999999997</v>
      </c>
      <c r="E240" s="43">
        <v>32.909999999999997</v>
      </c>
    </row>
    <row r="241" spans="1:5" ht="14.25" customHeight="1">
      <c r="A241" s="155"/>
      <c r="B241" s="152"/>
      <c r="C241" s="36" t="s">
        <v>79</v>
      </c>
      <c r="D241" s="43"/>
      <c r="E241" s="43"/>
    </row>
    <row r="242" spans="1:5" ht="14.25" customHeight="1">
      <c r="A242" s="155"/>
      <c r="B242" s="166"/>
      <c r="C242" s="36" t="s">
        <v>80</v>
      </c>
      <c r="D242" s="43">
        <v>0</v>
      </c>
      <c r="E242" s="43">
        <v>0</v>
      </c>
    </row>
    <row r="243" spans="1:5" ht="13.5" customHeight="1">
      <c r="A243" s="155"/>
      <c r="B243" s="152"/>
      <c r="C243" s="36" t="s">
        <v>288</v>
      </c>
      <c r="D243" s="43">
        <v>32.909999999999997</v>
      </c>
      <c r="E243" s="43">
        <v>32.909999999999997</v>
      </c>
    </row>
    <row r="244" spans="1:5" ht="13.5" customHeight="1">
      <c r="A244" s="155"/>
      <c r="B244" s="152"/>
      <c r="C244" s="36" t="s">
        <v>289</v>
      </c>
      <c r="D244" s="43">
        <v>0</v>
      </c>
      <c r="E244" s="43">
        <v>0</v>
      </c>
    </row>
    <row r="245" spans="1:5" ht="13.5" customHeight="1">
      <c r="A245" s="155"/>
      <c r="B245" s="152"/>
      <c r="C245" s="36" t="s">
        <v>83</v>
      </c>
      <c r="D245" s="43">
        <v>0</v>
      </c>
      <c r="E245" s="43">
        <v>0</v>
      </c>
    </row>
    <row r="246" spans="1:5" ht="15.75" customHeight="1">
      <c r="A246" s="155"/>
      <c r="B246" s="153"/>
      <c r="C246" s="36" t="s">
        <v>287</v>
      </c>
      <c r="D246" s="43">
        <v>0</v>
      </c>
      <c r="E246" s="43">
        <v>0</v>
      </c>
    </row>
    <row r="247" spans="1:5" ht="15.75" customHeight="1">
      <c r="A247" s="185" t="s">
        <v>130</v>
      </c>
      <c r="B247" s="151" t="s">
        <v>188</v>
      </c>
      <c r="C247" s="36" t="s">
        <v>41</v>
      </c>
      <c r="D247" s="72">
        <f>D248+D249+D250+D255</f>
        <v>1108.98</v>
      </c>
      <c r="E247" s="72">
        <f>E248+E249+E250+E255</f>
        <v>1048.8499999999999</v>
      </c>
    </row>
    <row r="248" spans="1:5">
      <c r="A248" s="186"/>
      <c r="B248" s="152"/>
      <c r="C248" s="36" t="s">
        <v>8</v>
      </c>
      <c r="D248" s="72">
        <v>0</v>
      </c>
      <c r="E248" s="72">
        <v>0</v>
      </c>
    </row>
    <row r="249" spans="1:5">
      <c r="A249" s="186"/>
      <c r="B249" s="152"/>
      <c r="C249" s="36" t="s">
        <v>81</v>
      </c>
      <c r="D249" s="72">
        <f t="shared" ref="D249:E249" si="10">D259+D269+D279</f>
        <v>0</v>
      </c>
      <c r="E249" s="72">
        <f t="shared" si="10"/>
        <v>0</v>
      </c>
    </row>
    <row r="250" spans="1:5">
      <c r="A250" s="186"/>
      <c r="B250" s="152"/>
      <c r="C250" s="36" t="s">
        <v>9</v>
      </c>
      <c r="D250" s="72">
        <v>1108.98</v>
      </c>
      <c r="E250" s="72">
        <v>1048.8499999999999</v>
      </c>
    </row>
    <row r="251" spans="1:5">
      <c r="A251" s="186"/>
      <c r="B251" s="152"/>
      <c r="C251" s="36" t="s">
        <v>79</v>
      </c>
      <c r="D251" s="72"/>
      <c r="E251" s="72"/>
    </row>
    <row r="252" spans="1:5">
      <c r="A252" s="186"/>
      <c r="B252" s="166"/>
      <c r="C252" s="36" t="s">
        <v>80</v>
      </c>
      <c r="D252" s="72">
        <v>1108.98</v>
      </c>
      <c r="E252" s="72">
        <v>1048.8499999999999</v>
      </c>
    </row>
    <row r="253" spans="1:5">
      <c r="A253" s="186"/>
      <c r="B253" s="152"/>
      <c r="C253" s="36" t="s">
        <v>288</v>
      </c>
      <c r="D253" s="72">
        <v>0</v>
      </c>
      <c r="E253" s="72">
        <v>0</v>
      </c>
    </row>
    <row r="254" spans="1:5">
      <c r="A254" s="186"/>
      <c r="B254" s="152"/>
      <c r="C254" s="36" t="s">
        <v>289</v>
      </c>
      <c r="D254" s="72">
        <v>0</v>
      </c>
      <c r="E254" s="72">
        <v>0</v>
      </c>
    </row>
    <row r="255" spans="1:5">
      <c r="A255" s="186"/>
      <c r="B255" s="152"/>
      <c r="C255" s="36" t="s">
        <v>83</v>
      </c>
      <c r="D255" s="72">
        <f>D265+D275+D285</f>
        <v>0</v>
      </c>
      <c r="E255" s="72">
        <f>E265+E275+E285</f>
        <v>0</v>
      </c>
    </row>
    <row r="256" spans="1:5" ht="12.75" customHeight="1">
      <c r="A256" s="187"/>
      <c r="B256" s="153"/>
      <c r="C256" s="36" t="s">
        <v>287</v>
      </c>
      <c r="D256" s="73">
        <f>D266+D276+D286</f>
        <v>0</v>
      </c>
      <c r="E256" s="73">
        <f>E266+E276+E286</f>
        <v>0</v>
      </c>
    </row>
    <row r="257" spans="1:5" ht="15.75" customHeight="1">
      <c r="A257" s="188" t="s">
        <v>131</v>
      </c>
      <c r="B257" s="192" t="s">
        <v>135</v>
      </c>
      <c r="C257" s="36" t="s">
        <v>41</v>
      </c>
      <c r="D257" s="73">
        <f>D258+D259+D260</f>
        <v>898.92</v>
      </c>
      <c r="E257" s="73">
        <f>E258+E259+E260</f>
        <v>898.92</v>
      </c>
    </row>
    <row r="258" spans="1:5">
      <c r="A258" s="189"/>
      <c r="B258" s="193"/>
      <c r="C258" s="36" t="s">
        <v>8</v>
      </c>
      <c r="D258" s="73">
        <v>0</v>
      </c>
      <c r="E258" s="104">
        <v>0</v>
      </c>
    </row>
    <row r="259" spans="1:5">
      <c r="A259" s="189"/>
      <c r="B259" s="193"/>
      <c r="C259" s="36" t="s">
        <v>81</v>
      </c>
      <c r="D259" s="73">
        <v>0</v>
      </c>
      <c r="E259" s="104">
        <v>0</v>
      </c>
    </row>
    <row r="260" spans="1:5">
      <c r="A260" s="189"/>
      <c r="B260" s="193"/>
      <c r="C260" s="36" t="s">
        <v>9</v>
      </c>
      <c r="D260" s="73">
        <v>898.92</v>
      </c>
      <c r="E260" s="104">
        <v>898.92</v>
      </c>
    </row>
    <row r="261" spans="1:5">
      <c r="A261" s="189"/>
      <c r="B261" s="193"/>
      <c r="C261" s="36" t="s">
        <v>79</v>
      </c>
      <c r="D261" s="73"/>
      <c r="E261" s="104"/>
    </row>
    <row r="262" spans="1:5">
      <c r="A262" s="190"/>
      <c r="B262" s="193"/>
      <c r="C262" s="36" t="s">
        <v>80</v>
      </c>
      <c r="D262" s="72">
        <v>0</v>
      </c>
      <c r="E262" s="105">
        <v>0</v>
      </c>
    </row>
    <row r="263" spans="1:5">
      <c r="A263" s="190"/>
      <c r="B263" s="193"/>
      <c r="C263" s="36" t="s">
        <v>288</v>
      </c>
      <c r="D263" s="72">
        <v>898.92</v>
      </c>
      <c r="E263" s="105">
        <v>898.92</v>
      </c>
    </row>
    <row r="264" spans="1:5">
      <c r="A264" s="190"/>
      <c r="B264" s="193"/>
      <c r="C264" s="36" t="s">
        <v>289</v>
      </c>
      <c r="D264" s="72">
        <v>0</v>
      </c>
      <c r="E264" s="105">
        <v>0</v>
      </c>
    </row>
    <row r="265" spans="1:5">
      <c r="A265" s="190"/>
      <c r="B265" s="193"/>
      <c r="C265" s="36" t="s">
        <v>83</v>
      </c>
      <c r="D265" s="72">
        <v>0</v>
      </c>
      <c r="E265" s="105">
        <v>0</v>
      </c>
    </row>
    <row r="266" spans="1:5" ht="12" customHeight="1">
      <c r="A266" s="191"/>
      <c r="B266" s="193"/>
      <c r="C266" s="36" t="s">
        <v>287</v>
      </c>
      <c r="D266" s="72">
        <v>0</v>
      </c>
      <c r="E266" s="105">
        <v>0</v>
      </c>
    </row>
    <row r="267" spans="1:5" ht="15.75" customHeight="1">
      <c r="A267" s="188" t="s">
        <v>132</v>
      </c>
      <c r="B267" s="151" t="s">
        <v>136</v>
      </c>
      <c r="C267" s="36" t="s">
        <v>41</v>
      </c>
      <c r="D267" s="72">
        <f>D268+D269+D270</f>
        <v>3</v>
      </c>
      <c r="E267" s="72">
        <f>E268+E269+E270</f>
        <v>2.98</v>
      </c>
    </row>
    <row r="268" spans="1:5">
      <c r="A268" s="190"/>
      <c r="B268" s="157"/>
      <c r="C268" s="36" t="s">
        <v>8</v>
      </c>
      <c r="D268" s="72">
        <v>0</v>
      </c>
      <c r="E268" s="72">
        <v>0</v>
      </c>
    </row>
    <row r="269" spans="1:5">
      <c r="A269" s="190"/>
      <c r="B269" s="157"/>
      <c r="C269" s="36" t="s">
        <v>81</v>
      </c>
      <c r="D269" s="72">
        <v>0</v>
      </c>
      <c r="E269" s="72">
        <v>0</v>
      </c>
    </row>
    <row r="270" spans="1:5">
      <c r="A270" s="190"/>
      <c r="B270" s="157"/>
      <c r="C270" s="36" t="s">
        <v>9</v>
      </c>
      <c r="D270" s="72">
        <v>3</v>
      </c>
      <c r="E270" s="72">
        <v>2.98</v>
      </c>
    </row>
    <row r="271" spans="1:5">
      <c r="A271" s="190"/>
      <c r="B271" s="157"/>
      <c r="C271" s="36" t="s">
        <v>79</v>
      </c>
      <c r="D271" s="72"/>
      <c r="E271" s="72"/>
    </row>
    <row r="272" spans="1:5">
      <c r="A272" s="190"/>
      <c r="B272" s="157"/>
      <c r="C272" s="36" t="s">
        <v>80</v>
      </c>
      <c r="D272" s="72">
        <v>3</v>
      </c>
      <c r="E272" s="72">
        <v>2.98</v>
      </c>
    </row>
    <row r="273" spans="1:5">
      <c r="A273" s="190"/>
      <c r="B273" s="157"/>
      <c r="C273" s="36" t="s">
        <v>288</v>
      </c>
      <c r="D273" s="72">
        <v>0</v>
      </c>
      <c r="E273" s="72">
        <v>0</v>
      </c>
    </row>
    <row r="274" spans="1:5">
      <c r="A274" s="190"/>
      <c r="B274" s="157"/>
      <c r="C274" s="36" t="s">
        <v>289</v>
      </c>
      <c r="D274" s="72">
        <v>0</v>
      </c>
      <c r="E274" s="72">
        <v>0</v>
      </c>
    </row>
    <row r="275" spans="1:5">
      <c r="A275" s="190"/>
      <c r="B275" s="157"/>
      <c r="C275" s="36" t="s">
        <v>83</v>
      </c>
      <c r="D275" s="72">
        <v>0</v>
      </c>
      <c r="E275" s="72">
        <v>0</v>
      </c>
    </row>
    <row r="276" spans="1:5" ht="12.75" customHeight="1">
      <c r="A276" s="191"/>
      <c r="B276" s="158"/>
      <c r="C276" s="36" t="s">
        <v>287</v>
      </c>
      <c r="D276" s="72">
        <v>0</v>
      </c>
      <c r="E276" s="72">
        <v>0</v>
      </c>
    </row>
    <row r="277" spans="1:5" ht="15.75" customHeight="1">
      <c r="A277" s="182" t="s">
        <v>133</v>
      </c>
      <c r="B277" s="151" t="s">
        <v>138</v>
      </c>
      <c r="C277" s="36" t="s">
        <v>41</v>
      </c>
      <c r="D277" s="72">
        <f>D278+D279+D280</f>
        <v>0</v>
      </c>
      <c r="E277" s="72">
        <f>E278+E279+E280</f>
        <v>0</v>
      </c>
    </row>
    <row r="278" spans="1:5">
      <c r="A278" s="183"/>
      <c r="B278" s="157"/>
      <c r="C278" s="36" t="s">
        <v>8</v>
      </c>
      <c r="D278" s="72">
        <v>0</v>
      </c>
      <c r="E278" s="72">
        <v>0</v>
      </c>
    </row>
    <row r="279" spans="1:5">
      <c r="A279" s="183"/>
      <c r="B279" s="157"/>
      <c r="C279" s="36" t="s">
        <v>81</v>
      </c>
      <c r="D279" s="72">
        <v>0</v>
      </c>
      <c r="E279" s="72">
        <v>0</v>
      </c>
    </row>
    <row r="280" spans="1:5">
      <c r="A280" s="183"/>
      <c r="B280" s="157"/>
      <c r="C280" s="36" t="s">
        <v>9</v>
      </c>
      <c r="D280" s="70">
        <v>0</v>
      </c>
      <c r="E280" s="70">
        <v>0</v>
      </c>
    </row>
    <row r="281" spans="1:5">
      <c r="A281" s="183"/>
      <c r="B281" s="157"/>
      <c r="C281" s="36" t="s">
        <v>79</v>
      </c>
      <c r="D281" s="74"/>
      <c r="E281" s="74"/>
    </row>
    <row r="282" spans="1:5">
      <c r="A282" s="183"/>
      <c r="B282" s="157"/>
      <c r="C282" s="36" t="s">
        <v>80</v>
      </c>
      <c r="D282" s="70">
        <v>0</v>
      </c>
      <c r="E282" s="70">
        <v>0</v>
      </c>
    </row>
    <row r="283" spans="1:5">
      <c r="A283" s="183"/>
      <c r="B283" s="157"/>
      <c r="C283" s="36" t="s">
        <v>288</v>
      </c>
      <c r="D283" s="70">
        <v>0</v>
      </c>
      <c r="E283" s="70">
        <v>0</v>
      </c>
    </row>
    <row r="284" spans="1:5">
      <c r="A284" s="183"/>
      <c r="B284" s="157"/>
      <c r="C284" s="36" t="s">
        <v>289</v>
      </c>
      <c r="D284" s="70">
        <v>0</v>
      </c>
      <c r="E284" s="70">
        <v>0</v>
      </c>
    </row>
    <row r="285" spans="1:5">
      <c r="A285" s="183"/>
      <c r="B285" s="157"/>
      <c r="C285" s="36" t="s">
        <v>83</v>
      </c>
      <c r="D285" s="70">
        <v>0</v>
      </c>
      <c r="E285" s="70">
        <v>0</v>
      </c>
    </row>
    <row r="286" spans="1:5" ht="17.25" customHeight="1">
      <c r="A286" s="184"/>
      <c r="B286" s="158"/>
      <c r="C286" s="36" t="s">
        <v>287</v>
      </c>
      <c r="D286" s="70">
        <v>0</v>
      </c>
      <c r="E286" s="70">
        <v>0</v>
      </c>
    </row>
    <row r="287" spans="1:5" ht="15.75" customHeight="1">
      <c r="A287" s="182" t="s">
        <v>137</v>
      </c>
      <c r="B287" s="151" t="s">
        <v>139</v>
      </c>
      <c r="C287" s="36" t="s">
        <v>41</v>
      </c>
      <c r="D287" s="72">
        <f>D288+D289+D290</f>
        <v>4993</v>
      </c>
      <c r="E287" s="72">
        <f>E288+E289+E290</f>
        <v>4898.3999999999996</v>
      </c>
    </row>
    <row r="288" spans="1:5">
      <c r="A288" s="183"/>
      <c r="B288" s="157"/>
      <c r="C288" s="36" t="s">
        <v>8</v>
      </c>
      <c r="D288" s="72">
        <v>4993</v>
      </c>
      <c r="E288" s="72">
        <v>4898.3999999999996</v>
      </c>
    </row>
    <row r="289" spans="1:5">
      <c r="A289" s="183"/>
      <c r="B289" s="157"/>
      <c r="C289" s="36" t="s">
        <v>81</v>
      </c>
      <c r="D289" s="72">
        <v>0</v>
      </c>
      <c r="E289" s="72">
        <v>0</v>
      </c>
    </row>
    <row r="290" spans="1:5">
      <c r="A290" s="183"/>
      <c r="B290" s="157"/>
      <c r="C290" s="36" t="s">
        <v>9</v>
      </c>
      <c r="D290" s="70">
        <v>0</v>
      </c>
      <c r="E290" s="70">
        <v>0</v>
      </c>
    </row>
    <row r="291" spans="1:5">
      <c r="A291" s="183"/>
      <c r="B291" s="157"/>
      <c r="C291" s="36" t="s">
        <v>79</v>
      </c>
      <c r="D291" s="74"/>
      <c r="E291" s="74"/>
    </row>
    <row r="292" spans="1:5">
      <c r="A292" s="183"/>
      <c r="B292" s="157"/>
      <c r="C292" s="36" t="s">
        <v>80</v>
      </c>
      <c r="D292" s="70">
        <v>4993</v>
      </c>
      <c r="E292" s="70">
        <v>4898.3999999999996</v>
      </c>
    </row>
    <row r="293" spans="1:5">
      <c r="A293" s="183"/>
      <c r="B293" s="157"/>
      <c r="C293" s="36" t="s">
        <v>288</v>
      </c>
      <c r="D293" s="70">
        <v>0</v>
      </c>
      <c r="E293" s="70">
        <v>0</v>
      </c>
    </row>
    <row r="294" spans="1:5">
      <c r="A294" s="183"/>
      <c r="B294" s="157"/>
      <c r="C294" s="36" t="s">
        <v>289</v>
      </c>
      <c r="D294" s="70">
        <v>0</v>
      </c>
      <c r="E294" s="70">
        <v>0</v>
      </c>
    </row>
    <row r="295" spans="1:5">
      <c r="A295" s="183"/>
      <c r="B295" s="157"/>
      <c r="C295" s="36" t="s">
        <v>83</v>
      </c>
      <c r="D295" s="70">
        <v>0</v>
      </c>
      <c r="E295" s="70">
        <v>0</v>
      </c>
    </row>
    <row r="296" spans="1:5" ht="12.75" customHeight="1">
      <c r="A296" s="184"/>
      <c r="B296" s="158"/>
      <c r="C296" s="36" t="s">
        <v>287</v>
      </c>
      <c r="D296" s="70">
        <v>0</v>
      </c>
      <c r="E296" s="70">
        <v>0</v>
      </c>
    </row>
  </sheetData>
  <mergeCells count="57">
    <mergeCell ref="B237:B246"/>
    <mergeCell ref="A287:A296"/>
    <mergeCell ref="B287:B296"/>
    <mergeCell ref="B247:B256"/>
    <mergeCell ref="B257:B266"/>
    <mergeCell ref="B267:B276"/>
    <mergeCell ref="B277:B286"/>
    <mergeCell ref="A227:A236"/>
    <mergeCell ref="A237:A246"/>
    <mergeCell ref="A277:A286"/>
    <mergeCell ref="A247:A256"/>
    <mergeCell ref="A257:A266"/>
    <mergeCell ref="A267:A276"/>
    <mergeCell ref="A37:A46"/>
    <mergeCell ref="A47:A56"/>
    <mergeCell ref="A57:A66"/>
    <mergeCell ref="A67:A76"/>
    <mergeCell ref="A87:A96"/>
    <mergeCell ref="A207:A216"/>
    <mergeCell ref="A217:A226"/>
    <mergeCell ref="B187:B196"/>
    <mergeCell ref="B197:B206"/>
    <mergeCell ref="B207:B216"/>
    <mergeCell ref="B217:B226"/>
    <mergeCell ref="A187:A196"/>
    <mergeCell ref="A197:A206"/>
    <mergeCell ref="B227:B236"/>
    <mergeCell ref="B11:E11"/>
    <mergeCell ref="B147:B156"/>
    <mergeCell ref="A147:A156"/>
    <mergeCell ref="B17:B26"/>
    <mergeCell ref="A17:A26"/>
    <mergeCell ref="B27:B36"/>
    <mergeCell ref="A27:A36"/>
    <mergeCell ref="B137:B146"/>
    <mergeCell ref="B37:B46"/>
    <mergeCell ref="B47:B56"/>
    <mergeCell ref="B57:B66"/>
    <mergeCell ref="B67:B76"/>
    <mergeCell ref="B87:B96"/>
    <mergeCell ref="B77:B86"/>
    <mergeCell ref="B97:B106"/>
    <mergeCell ref="B107:B116"/>
    <mergeCell ref="A77:A86"/>
    <mergeCell ref="A97:A106"/>
    <mergeCell ref="A107:A116"/>
    <mergeCell ref="B167:B176"/>
    <mergeCell ref="A137:A146"/>
    <mergeCell ref="A167:A176"/>
    <mergeCell ref="B177:B186"/>
    <mergeCell ref="B117:B126"/>
    <mergeCell ref="A117:A126"/>
    <mergeCell ref="B127:B136"/>
    <mergeCell ref="A127:A136"/>
    <mergeCell ref="B157:B166"/>
    <mergeCell ref="A157:A166"/>
    <mergeCell ref="A177:A186"/>
  </mergeCells>
  <pageMargins left="0.51181102362204722" right="0.51181102362204722" top="0.55118110236220474" bottom="0.55118110236220474" header="0.31496062992125984" footer="0.31496062992125984"/>
  <pageSetup paperSize="9" scale="60" orientation="landscape" r:id="rId1"/>
  <headerFooter alignWithMargins="0"/>
</worksheet>
</file>

<file path=xl/worksheets/sheet3.xml><?xml version="1.0" encoding="utf-8"?>
<worksheet xmlns="http://schemas.openxmlformats.org/spreadsheetml/2006/main" xmlns:r="http://schemas.openxmlformats.org/officeDocument/2006/relationships">
  <dimension ref="A1:H104"/>
  <sheetViews>
    <sheetView view="pageLayout" topLeftCell="A61" zoomScale="71" zoomScaleNormal="86" zoomScaleSheetLayoutView="86" zoomScalePageLayoutView="71" workbookViewId="0">
      <selection activeCell="F65" sqref="F65"/>
    </sheetView>
  </sheetViews>
  <sheetFormatPr defaultRowHeight="15.75"/>
  <cols>
    <col min="1" max="1" width="9.85546875" style="1" customWidth="1"/>
    <col min="2" max="2" width="51" style="1" customWidth="1"/>
    <col min="3" max="3" width="17.85546875" style="1" customWidth="1"/>
    <col min="4" max="4" width="19.140625" style="1" customWidth="1"/>
    <col min="5" max="5" width="25.140625" style="1" customWidth="1"/>
    <col min="6" max="6" width="24.140625" style="1" customWidth="1"/>
    <col min="7" max="7" width="86.28515625" style="1" customWidth="1"/>
    <col min="8" max="8" width="14.85546875" style="1" customWidth="1"/>
    <col min="9" max="9" width="13.5703125" style="1" customWidth="1"/>
    <col min="10" max="16384" width="9.140625" style="1"/>
  </cols>
  <sheetData>
    <row r="1" spans="1:8">
      <c r="C1" s="7"/>
    </row>
    <row r="2" spans="1:8">
      <c r="C2" s="7"/>
      <c r="G2" s="1" t="s">
        <v>278</v>
      </c>
    </row>
    <row r="3" spans="1:8">
      <c r="C3" s="7"/>
      <c r="G3" s="31" t="s">
        <v>274</v>
      </c>
    </row>
    <row r="4" spans="1:8">
      <c r="C4" s="7"/>
      <c r="G4" s="1" t="s">
        <v>275</v>
      </c>
    </row>
    <row r="5" spans="1:8">
      <c r="C5" s="7"/>
      <c r="G5" s="1" t="s">
        <v>276</v>
      </c>
    </row>
    <row r="6" spans="1:8">
      <c r="C6" s="7"/>
      <c r="G6" s="1" t="s">
        <v>280</v>
      </c>
    </row>
    <row r="7" spans="1:8">
      <c r="C7" s="7"/>
      <c r="G7" s="26"/>
      <c r="H7" s="26"/>
    </row>
    <row r="8" spans="1:8">
      <c r="C8" s="7"/>
      <c r="G8" s="26"/>
    </row>
    <row r="9" spans="1:8">
      <c r="B9" s="168" t="s">
        <v>30</v>
      </c>
      <c r="C9" s="168"/>
      <c r="D9" s="168"/>
      <c r="E9" s="168"/>
      <c r="F9" s="168"/>
      <c r="G9" s="168"/>
    </row>
    <row r="10" spans="1:8">
      <c r="B10" s="1" t="s">
        <v>69</v>
      </c>
    </row>
    <row r="11" spans="1:8">
      <c r="B11" s="168" t="s">
        <v>187</v>
      </c>
      <c r="C11" s="168"/>
      <c r="D11" s="168"/>
      <c r="E11" s="168"/>
      <c r="F11" s="168"/>
      <c r="G11" s="168"/>
    </row>
    <row r="12" spans="1:8">
      <c r="B12" s="38"/>
      <c r="C12" s="38"/>
      <c r="D12" s="38"/>
      <c r="E12" s="38"/>
      <c r="F12" s="38"/>
      <c r="G12" s="38"/>
    </row>
    <row r="13" spans="1:8" ht="9" customHeight="1"/>
    <row r="14" spans="1:8" ht="30.75" customHeight="1">
      <c r="A14" s="232" t="s">
        <v>10</v>
      </c>
      <c r="B14" s="224" t="s">
        <v>31</v>
      </c>
      <c r="C14" s="224" t="s">
        <v>32</v>
      </c>
      <c r="D14" s="227" t="s">
        <v>70</v>
      </c>
      <c r="E14" s="228"/>
      <c r="F14" s="229"/>
      <c r="G14" s="224" t="s">
        <v>34</v>
      </c>
    </row>
    <row r="15" spans="1:8" ht="15.75" customHeight="1">
      <c r="A15" s="233"/>
      <c r="B15" s="225"/>
      <c r="C15" s="225"/>
      <c r="D15" s="224" t="s">
        <v>33</v>
      </c>
      <c r="E15" s="230" t="s">
        <v>18</v>
      </c>
      <c r="F15" s="231"/>
      <c r="G15" s="225"/>
    </row>
    <row r="16" spans="1:8" ht="30" customHeight="1">
      <c r="A16" s="234"/>
      <c r="B16" s="226"/>
      <c r="C16" s="226"/>
      <c r="D16" s="226"/>
      <c r="E16" s="40" t="s">
        <v>19</v>
      </c>
      <c r="F16" s="39" t="s">
        <v>20</v>
      </c>
      <c r="G16" s="226"/>
    </row>
    <row r="17" spans="1:7" ht="16.5" customHeight="1">
      <c r="A17" s="75">
        <v>1</v>
      </c>
      <c r="B17" s="75">
        <v>2</v>
      </c>
      <c r="C17" s="75">
        <v>3</v>
      </c>
      <c r="D17" s="75">
        <v>4</v>
      </c>
      <c r="E17" s="15">
        <v>5</v>
      </c>
      <c r="F17" s="37">
        <v>6</v>
      </c>
      <c r="G17" s="37">
        <v>7</v>
      </c>
    </row>
    <row r="18" spans="1:7" ht="15" customHeight="1">
      <c r="A18" s="218" t="s">
        <v>140</v>
      </c>
      <c r="B18" s="219"/>
      <c r="C18" s="219"/>
      <c r="D18" s="219"/>
      <c r="E18" s="219"/>
      <c r="F18" s="219"/>
      <c r="G18" s="220"/>
    </row>
    <row r="19" spans="1:7" ht="15" customHeight="1">
      <c r="A19" s="196" t="s">
        <v>141</v>
      </c>
      <c r="B19" s="197"/>
      <c r="C19" s="197"/>
      <c r="D19" s="197"/>
      <c r="E19" s="197"/>
      <c r="F19" s="197"/>
      <c r="G19" s="198"/>
    </row>
    <row r="20" spans="1:7" ht="33" customHeight="1">
      <c r="A20" s="41"/>
      <c r="B20" s="59" t="s">
        <v>142</v>
      </c>
      <c r="C20" s="42" t="s">
        <v>22</v>
      </c>
      <c r="D20" s="43">
        <v>324</v>
      </c>
      <c r="E20" s="44">
        <v>335</v>
      </c>
      <c r="F20" s="43">
        <v>323</v>
      </c>
      <c r="G20" s="141" t="s">
        <v>363</v>
      </c>
    </row>
    <row r="21" spans="1:7" ht="18" customHeight="1">
      <c r="A21" s="221" t="s">
        <v>143</v>
      </c>
      <c r="B21" s="222"/>
      <c r="C21" s="222"/>
      <c r="D21" s="222"/>
      <c r="E21" s="222"/>
      <c r="F21" s="222"/>
      <c r="G21" s="223"/>
    </row>
    <row r="22" spans="1:7" ht="17.25" customHeight="1">
      <c r="A22" s="196" t="s">
        <v>144</v>
      </c>
      <c r="B22" s="215"/>
      <c r="C22" s="215"/>
      <c r="D22" s="215"/>
      <c r="E22" s="215"/>
      <c r="F22" s="215"/>
      <c r="G22" s="216"/>
    </row>
    <row r="23" spans="1:7" ht="31.5" customHeight="1">
      <c r="A23" s="45" t="s">
        <v>1</v>
      </c>
      <c r="B23" s="33" t="s">
        <v>145</v>
      </c>
      <c r="C23" s="42" t="s">
        <v>22</v>
      </c>
      <c r="D23" s="43">
        <v>1918</v>
      </c>
      <c r="E23" s="44">
        <v>1893</v>
      </c>
      <c r="F23" s="43">
        <v>1795</v>
      </c>
      <c r="G23" s="141" t="s">
        <v>361</v>
      </c>
    </row>
    <row r="24" spans="1:7" ht="31.5" customHeight="1">
      <c r="A24" s="46" t="s">
        <v>14</v>
      </c>
      <c r="B24" s="33" t="s">
        <v>146</v>
      </c>
      <c r="C24" s="47" t="s">
        <v>22</v>
      </c>
      <c r="D24" s="43">
        <v>139</v>
      </c>
      <c r="E24" s="43">
        <v>143</v>
      </c>
      <c r="F24" s="43">
        <v>132</v>
      </c>
      <c r="G24" s="141" t="s">
        <v>362</v>
      </c>
    </row>
    <row r="25" spans="1:7" ht="33" customHeight="1">
      <c r="A25" s="46" t="s">
        <v>16</v>
      </c>
      <c r="B25" s="59" t="s">
        <v>147</v>
      </c>
      <c r="C25" s="47" t="s">
        <v>22</v>
      </c>
      <c r="D25" s="43">
        <v>1779</v>
      </c>
      <c r="E25" s="43">
        <v>1750</v>
      </c>
      <c r="F25" s="43">
        <v>1663</v>
      </c>
      <c r="G25" s="141" t="s">
        <v>364</v>
      </c>
    </row>
    <row r="26" spans="1:7" ht="31.5" customHeight="1">
      <c r="A26" s="196" t="s">
        <v>148</v>
      </c>
      <c r="B26" s="215"/>
      <c r="C26" s="215"/>
      <c r="D26" s="215"/>
      <c r="E26" s="215"/>
      <c r="F26" s="215"/>
      <c r="G26" s="216"/>
    </row>
    <row r="27" spans="1:7" ht="47.25" customHeight="1">
      <c r="A27" s="48" t="s">
        <v>2</v>
      </c>
      <c r="B27" s="59" t="s">
        <v>44</v>
      </c>
      <c r="C27" s="42" t="s">
        <v>22</v>
      </c>
      <c r="D27" s="43">
        <v>19</v>
      </c>
      <c r="E27" s="44">
        <v>30</v>
      </c>
      <c r="F27" s="43">
        <v>34</v>
      </c>
      <c r="G27" s="141" t="s">
        <v>311</v>
      </c>
    </row>
    <row r="28" spans="1:7" ht="16.5" customHeight="1">
      <c r="A28" s="196" t="s">
        <v>149</v>
      </c>
      <c r="B28" s="215"/>
      <c r="C28" s="215"/>
      <c r="D28" s="215"/>
      <c r="E28" s="215"/>
      <c r="F28" s="215"/>
      <c r="G28" s="216"/>
    </row>
    <row r="29" spans="1:7" ht="58.5" customHeight="1">
      <c r="A29" s="49" t="s">
        <v>56</v>
      </c>
      <c r="B29" s="113" t="s">
        <v>45</v>
      </c>
      <c r="C29" s="49" t="s">
        <v>21</v>
      </c>
      <c r="D29" s="50">
        <v>29.2</v>
      </c>
      <c r="E29" s="50">
        <v>26.8</v>
      </c>
      <c r="F29" s="50">
        <v>23.2</v>
      </c>
      <c r="G29" s="141" t="s">
        <v>365</v>
      </c>
    </row>
    <row r="30" spans="1:7" ht="60" customHeight="1">
      <c r="A30" s="47" t="s">
        <v>63</v>
      </c>
      <c r="B30" s="59" t="s">
        <v>150</v>
      </c>
      <c r="C30" s="47" t="s">
        <v>22</v>
      </c>
      <c r="D30" s="43">
        <v>12</v>
      </c>
      <c r="E30" s="43">
        <v>13</v>
      </c>
      <c r="F30" s="43">
        <v>9</v>
      </c>
      <c r="G30" s="141" t="s">
        <v>367</v>
      </c>
    </row>
    <row r="31" spans="1:7" ht="15.75" customHeight="1">
      <c r="A31" s="196" t="s">
        <v>151</v>
      </c>
      <c r="B31" s="215"/>
      <c r="C31" s="215"/>
      <c r="D31" s="215"/>
      <c r="E31" s="215"/>
      <c r="F31" s="215"/>
      <c r="G31" s="216"/>
    </row>
    <row r="32" spans="1:7" ht="72.75" customHeight="1">
      <c r="A32" s="47" t="s">
        <v>67</v>
      </c>
      <c r="B32" s="59" t="s">
        <v>152</v>
      </c>
      <c r="C32" s="47" t="s">
        <v>21</v>
      </c>
      <c r="D32" s="43">
        <v>2.5</v>
      </c>
      <c r="E32" s="43">
        <v>2.6</v>
      </c>
      <c r="F32" s="43">
        <v>12.5</v>
      </c>
      <c r="G32" s="141" t="s">
        <v>366</v>
      </c>
    </row>
    <row r="33" spans="1:7" ht="17.25" customHeight="1">
      <c r="A33" s="217" t="s">
        <v>153</v>
      </c>
      <c r="B33" s="217"/>
      <c r="C33" s="217"/>
      <c r="D33" s="217"/>
      <c r="E33" s="217"/>
      <c r="F33" s="217"/>
      <c r="G33" s="217"/>
    </row>
    <row r="34" spans="1:7">
      <c r="A34" s="93"/>
      <c r="B34" s="114" t="s">
        <v>82</v>
      </c>
      <c r="C34" s="47" t="s">
        <v>21</v>
      </c>
      <c r="D34" s="43">
        <v>106.8</v>
      </c>
      <c r="E34" s="43">
        <v>107.5</v>
      </c>
      <c r="F34" s="125">
        <v>103.9</v>
      </c>
      <c r="G34" s="125" t="s">
        <v>318</v>
      </c>
    </row>
    <row r="35" spans="1:7" ht="61.5" customHeight="1">
      <c r="A35" s="51"/>
      <c r="B35" s="59" t="s">
        <v>154</v>
      </c>
      <c r="C35" s="47" t="s">
        <v>21</v>
      </c>
      <c r="D35" s="43">
        <v>52</v>
      </c>
      <c r="E35" s="43">
        <v>49</v>
      </c>
      <c r="F35" s="43">
        <v>50</v>
      </c>
      <c r="G35" s="47" t="s">
        <v>319</v>
      </c>
    </row>
    <row r="36" spans="1:7" ht="15.75" customHeight="1">
      <c r="A36" s="217" t="s">
        <v>155</v>
      </c>
      <c r="B36" s="217"/>
      <c r="C36" s="217"/>
      <c r="D36" s="217"/>
      <c r="E36" s="217"/>
      <c r="F36" s="217"/>
      <c r="G36" s="217"/>
    </row>
    <row r="37" spans="1:7" ht="16.5" customHeight="1">
      <c r="A37" s="205" t="s">
        <v>156</v>
      </c>
      <c r="B37" s="206"/>
      <c r="C37" s="207"/>
      <c r="D37" s="207"/>
      <c r="E37" s="207"/>
      <c r="F37" s="207"/>
      <c r="G37" s="208"/>
    </row>
    <row r="38" spans="1:7" ht="31.5" customHeight="1">
      <c r="A38" s="115" t="s">
        <v>105</v>
      </c>
      <c r="B38" s="116" t="s">
        <v>46</v>
      </c>
      <c r="C38" s="58" t="s">
        <v>21</v>
      </c>
      <c r="D38" s="32">
        <v>103.5</v>
      </c>
      <c r="E38" s="32">
        <v>103.8</v>
      </c>
      <c r="F38" s="43">
        <v>103.8</v>
      </c>
      <c r="G38" s="47"/>
    </row>
    <row r="39" spans="1:7" ht="31.5" customHeight="1">
      <c r="A39" s="117" t="s">
        <v>106</v>
      </c>
      <c r="B39" s="116" t="s">
        <v>47</v>
      </c>
      <c r="C39" s="58" t="s">
        <v>21</v>
      </c>
      <c r="D39" s="32">
        <v>103.1</v>
      </c>
      <c r="E39" s="32">
        <v>104</v>
      </c>
      <c r="F39" s="47">
        <v>102.7</v>
      </c>
      <c r="G39" s="47" t="s">
        <v>320</v>
      </c>
    </row>
    <row r="40" spans="1:7" ht="16.5" customHeight="1">
      <c r="A40" s="209" t="s">
        <v>157</v>
      </c>
      <c r="B40" s="210"/>
      <c r="C40" s="211"/>
      <c r="D40" s="211"/>
      <c r="E40" s="211"/>
      <c r="F40" s="211"/>
      <c r="G40" s="211"/>
    </row>
    <row r="41" spans="1:7" ht="30" customHeight="1">
      <c r="A41" s="118" t="s">
        <v>344</v>
      </c>
      <c r="B41" s="59" t="s">
        <v>158</v>
      </c>
      <c r="C41" s="52" t="s">
        <v>21</v>
      </c>
      <c r="D41" s="32">
        <v>7.5</v>
      </c>
      <c r="E41" s="32">
        <v>7.8</v>
      </c>
      <c r="F41" s="43">
        <v>7.8</v>
      </c>
      <c r="G41" s="108"/>
    </row>
    <row r="42" spans="1:7" ht="45.75" customHeight="1">
      <c r="A42" s="115" t="s">
        <v>345</v>
      </c>
      <c r="B42" s="59" t="s">
        <v>159</v>
      </c>
      <c r="C42" s="53" t="s">
        <v>21</v>
      </c>
      <c r="D42" s="32">
        <v>3.6</v>
      </c>
      <c r="E42" s="32">
        <v>3.7</v>
      </c>
      <c r="F42" s="43">
        <v>3.7</v>
      </c>
      <c r="G42" s="109"/>
    </row>
    <row r="43" spans="1:7" ht="91.5" customHeight="1">
      <c r="A43" s="48" t="s">
        <v>346</v>
      </c>
      <c r="B43" s="59" t="s">
        <v>160</v>
      </c>
      <c r="C43" s="54" t="s">
        <v>22</v>
      </c>
      <c r="D43" s="43">
        <v>16</v>
      </c>
      <c r="E43" s="43">
        <v>20</v>
      </c>
      <c r="F43" s="43">
        <v>20</v>
      </c>
      <c r="G43" s="33"/>
    </row>
    <row r="44" spans="1:7" ht="60" customHeight="1">
      <c r="A44" s="48" t="s">
        <v>347</v>
      </c>
      <c r="B44" s="59" t="s">
        <v>161</v>
      </c>
      <c r="C44" s="54" t="s">
        <v>22</v>
      </c>
      <c r="D44" s="43">
        <v>14</v>
      </c>
      <c r="E44" s="43">
        <v>15</v>
      </c>
      <c r="F44" s="43">
        <v>20</v>
      </c>
      <c r="G44" s="47" t="s">
        <v>333</v>
      </c>
    </row>
    <row r="45" spans="1:7" ht="17.25" customHeight="1">
      <c r="A45" s="199" t="s">
        <v>291</v>
      </c>
      <c r="B45" s="212"/>
      <c r="C45" s="212"/>
      <c r="D45" s="212"/>
      <c r="E45" s="212"/>
      <c r="F45" s="212"/>
      <c r="G45" s="213"/>
    </row>
    <row r="46" spans="1:7" ht="30.75" customHeight="1">
      <c r="A46" s="48" t="s">
        <v>348</v>
      </c>
      <c r="B46" s="59" t="s">
        <v>162</v>
      </c>
      <c r="C46" s="54" t="s">
        <v>21</v>
      </c>
      <c r="D46" s="43">
        <v>0</v>
      </c>
      <c r="E46" s="43">
        <v>0</v>
      </c>
      <c r="F46" s="43">
        <v>0</v>
      </c>
      <c r="G46" s="47" t="s">
        <v>321</v>
      </c>
    </row>
    <row r="47" spans="1:7" ht="33.75" customHeight="1">
      <c r="A47" s="194" t="s">
        <v>163</v>
      </c>
      <c r="B47" s="195"/>
      <c r="C47" s="195"/>
      <c r="D47" s="195"/>
      <c r="E47" s="195"/>
      <c r="F47" s="195"/>
      <c r="G47" s="195"/>
    </row>
    <row r="48" spans="1:7" ht="46.5" customHeight="1">
      <c r="A48" s="48" t="s">
        <v>349</v>
      </c>
      <c r="B48" s="84" t="s">
        <v>164</v>
      </c>
      <c r="C48" s="54" t="s">
        <v>22</v>
      </c>
      <c r="D48" s="43">
        <v>122</v>
      </c>
      <c r="E48" s="43">
        <v>165</v>
      </c>
      <c r="F48" s="43">
        <v>135</v>
      </c>
      <c r="G48" s="47" t="s">
        <v>322</v>
      </c>
    </row>
    <row r="49" spans="1:7" ht="62.25" customHeight="1">
      <c r="A49" s="48" t="s">
        <v>350</v>
      </c>
      <c r="B49" s="119" t="s">
        <v>165</v>
      </c>
      <c r="C49" s="54" t="s">
        <v>21</v>
      </c>
      <c r="D49" s="43">
        <v>100</v>
      </c>
      <c r="E49" s="43">
        <v>100</v>
      </c>
      <c r="F49" s="43">
        <v>100</v>
      </c>
      <c r="G49" s="47"/>
    </row>
    <row r="50" spans="1:7" ht="87" customHeight="1">
      <c r="A50" s="138" t="s">
        <v>351</v>
      </c>
      <c r="B50" s="119" t="s">
        <v>166</v>
      </c>
      <c r="C50" s="54" t="s">
        <v>22</v>
      </c>
      <c r="D50" s="43">
        <v>2</v>
      </c>
      <c r="E50" s="43">
        <v>2</v>
      </c>
      <c r="F50" s="43">
        <v>2</v>
      </c>
      <c r="G50" s="134"/>
    </row>
    <row r="51" spans="1:7" ht="18" customHeight="1">
      <c r="A51" s="214" t="s">
        <v>167</v>
      </c>
      <c r="B51" s="195"/>
      <c r="C51" s="195"/>
      <c r="D51" s="195"/>
      <c r="E51" s="195"/>
      <c r="F51" s="195"/>
      <c r="G51" s="195"/>
    </row>
    <row r="52" spans="1:7" ht="30" customHeight="1">
      <c r="A52" s="111"/>
      <c r="B52" s="59" t="s">
        <v>168</v>
      </c>
      <c r="C52" s="55" t="s">
        <v>169</v>
      </c>
      <c r="D52" s="56">
        <v>34.9</v>
      </c>
      <c r="E52" s="56">
        <v>35</v>
      </c>
      <c r="F52" s="80">
        <v>17</v>
      </c>
      <c r="G52" s="55" t="s">
        <v>328</v>
      </c>
    </row>
    <row r="53" spans="1:7" ht="15.75" customHeight="1">
      <c r="A53" s="196" t="s">
        <v>170</v>
      </c>
      <c r="B53" s="197"/>
      <c r="C53" s="197"/>
      <c r="D53" s="197"/>
      <c r="E53" s="197"/>
      <c r="F53" s="197"/>
      <c r="G53" s="198"/>
    </row>
    <row r="54" spans="1:7" ht="15" customHeight="1">
      <c r="A54" s="199" t="s">
        <v>171</v>
      </c>
      <c r="B54" s="203"/>
      <c r="C54" s="203"/>
      <c r="D54" s="203"/>
      <c r="E54" s="203"/>
      <c r="F54" s="203"/>
      <c r="G54" s="204"/>
    </row>
    <row r="55" spans="1:7" ht="48" customHeight="1">
      <c r="A55" s="58" t="s">
        <v>109</v>
      </c>
      <c r="B55" s="59" t="s">
        <v>172</v>
      </c>
      <c r="C55" s="58" t="s">
        <v>21</v>
      </c>
      <c r="D55" s="32">
        <v>50</v>
      </c>
      <c r="E55" s="32">
        <v>86</v>
      </c>
      <c r="F55" s="43">
        <v>46.64</v>
      </c>
      <c r="G55" s="58" t="s">
        <v>329</v>
      </c>
    </row>
    <row r="56" spans="1:7" ht="47.25" customHeight="1">
      <c r="A56" s="60" t="s">
        <v>110</v>
      </c>
      <c r="B56" s="59" t="s">
        <v>173</v>
      </c>
      <c r="C56" s="58" t="s">
        <v>22</v>
      </c>
      <c r="D56" s="58">
        <v>1</v>
      </c>
      <c r="E56" s="58">
        <v>2</v>
      </c>
      <c r="F56" s="136">
        <v>2</v>
      </c>
      <c r="G56" s="139"/>
    </row>
    <row r="57" spans="1:7" ht="18" customHeight="1">
      <c r="A57" s="199" t="s">
        <v>53</v>
      </c>
      <c r="B57" s="200"/>
      <c r="C57" s="200"/>
      <c r="D57" s="200"/>
      <c r="E57" s="200"/>
      <c r="F57" s="200"/>
      <c r="G57" s="201"/>
    </row>
    <row r="58" spans="1:7" ht="32.25" customHeight="1">
      <c r="A58" s="60" t="s">
        <v>112</v>
      </c>
      <c r="B58" s="59" t="s">
        <v>174</v>
      </c>
      <c r="C58" s="58" t="s">
        <v>169</v>
      </c>
      <c r="D58" s="32">
        <v>38.9</v>
      </c>
      <c r="E58" s="32">
        <v>48</v>
      </c>
      <c r="F58" s="136">
        <v>68.400000000000006</v>
      </c>
      <c r="G58" s="55" t="s">
        <v>330</v>
      </c>
    </row>
    <row r="59" spans="1:7" ht="28.5" customHeight="1">
      <c r="A59" s="199" t="s">
        <v>175</v>
      </c>
      <c r="B59" s="200"/>
      <c r="C59" s="200"/>
      <c r="D59" s="200"/>
      <c r="E59" s="200"/>
      <c r="F59" s="200"/>
      <c r="G59" s="201"/>
    </row>
    <row r="60" spans="1:7" ht="32.25" customHeight="1">
      <c r="A60" s="58" t="s">
        <v>352</v>
      </c>
      <c r="B60" s="59" t="s">
        <v>176</v>
      </c>
      <c r="C60" s="57" t="s">
        <v>21</v>
      </c>
      <c r="D60" s="56">
        <v>107.2</v>
      </c>
      <c r="E60" s="56">
        <v>110.8</v>
      </c>
      <c r="F60" s="80">
        <v>113.9</v>
      </c>
      <c r="G60" s="55" t="s">
        <v>331</v>
      </c>
    </row>
    <row r="61" spans="1:7" ht="32.25" customHeight="1">
      <c r="A61" s="58" t="s">
        <v>353</v>
      </c>
      <c r="B61" s="59" t="s">
        <v>177</v>
      </c>
      <c r="C61" s="92" t="s">
        <v>21</v>
      </c>
      <c r="D61" s="32">
        <v>115.1</v>
      </c>
      <c r="E61" s="32">
        <v>116</v>
      </c>
      <c r="F61" s="43">
        <v>108.7</v>
      </c>
      <c r="G61" s="55" t="s">
        <v>332</v>
      </c>
    </row>
    <row r="62" spans="1:7" ht="32.25" customHeight="1">
      <c r="A62" s="58" t="s">
        <v>354</v>
      </c>
      <c r="B62" s="59" t="s">
        <v>292</v>
      </c>
      <c r="C62" s="92" t="s">
        <v>21</v>
      </c>
      <c r="D62" s="32">
        <v>20</v>
      </c>
      <c r="E62" s="32">
        <v>20.100000000000001</v>
      </c>
      <c r="F62" s="43">
        <v>20.100000000000001</v>
      </c>
      <c r="G62" s="142"/>
    </row>
    <row r="63" spans="1:7" ht="30.75" customHeight="1">
      <c r="A63" s="58" t="s">
        <v>355</v>
      </c>
      <c r="B63" s="59" t="s">
        <v>293</v>
      </c>
      <c r="C63" s="132" t="s">
        <v>325</v>
      </c>
      <c r="D63" s="32">
        <v>0</v>
      </c>
      <c r="E63" s="32">
        <v>115</v>
      </c>
      <c r="F63" s="43">
        <v>129</v>
      </c>
      <c r="G63" s="126" t="s">
        <v>368</v>
      </c>
    </row>
    <row r="64" spans="1:7" ht="18" customHeight="1">
      <c r="A64" s="199" t="s">
        <v>178</v>
      </c>
      <c r="B64" s="200"/>
      <c r="C64" s="200"/>
      <c r="D64" s="200"/>
      <c r="E64" s="200"/>
      <c r="F64" s="200"/>
      <c r="G64" s="201"/>
    </row>
    <row r="65" spans="1:8" ht="42.75" customHeight="1">
      <c r="A65" s="110"/>
      <c r="B65" s="59" t="s">
        <v>179</v>
      </c>
      <c r="C65" s="55" t="s">
        <v>180</v>
      </c>
      <c r="D65" s="56">
        <v>60.6</v>
      </c>
      <c r="E65" s="56">
        <v>58.5</v>
      </c>
      <c r="F65" s="80">
        <v>58.8</v>
      </c>
      <c r="G65" s="129" t="s">
        <v>381</v>
      </c>
    </row>
    <row r="66" spans="1:8" ht="29.25" customHeight="1">
      <c r="A66" s="196" t="s">
        <v>181</v>
      </c>
      <c r="B66" s="197"/>
      <c r="C66" s="197"/>
      <c r="D66" s="197"/>
      <c r="E66" s="197"/>
      <c r="F66" s="197"/>
      <c r="G66" s="198"/>
    </row>
    <row r="67" spans="1:8" ht="24.75" customHeight="1">
      <c r="A67" s="194" t="s">
        <v>182</v>
      </c>
      <c r="B67" s="202"/>
      <c r="C67" s="195"/>
      <c r="D67" s="195"/>
      <c r="E67" s="195"/>
      <c r="F67" s="195"/>
      <c r="G67" s="195"/>
    </row>
    <row r="68" spans="1:8" ht="91.5" customHeight="1">
      <c r="A68" s="115" t="s">
        <v>115</v>
      </c>
      <c r="B68" s="59" t="s">
        <v>183</v>
      </c>
      <c r="C68" s="120" t="s">
        <v>48</v>
      </c>
      <c r="D68" s="56">
        <v>15</v>
      </c>
      <c r="E68" s="56">
        <v>15</v>
      </c>
      <c r="F68" s="80">
        <v>15</v>
      </c>
      <c r="G68" s="112"/>
    </row>
    <row r="69" spans="1:8" ht="90" customHeight="1">
      <c r="A69" s="115" t="s">
        <v>116</v>
      </c>
      <c r="B69" s="121" t="s">
        <v>294</v>
      </c>
      <c r="C69" s="58" t="s">
        <v>22</v>
      </c>
      <c r="D69" s="58">
        <v>2</v>
      </c>
      <c r="E69" s="58">
        <v>127</v>
      </c>
      <c r="F69" s="47">
        <v>127</v>
      </c>
      <c r="G69" s="33"/>
    </row>
    <row r="70" spans="1:8" ht="62.25" customHeight="1">
      <c r="A70" s="122" t="s">
        <v>119</v>
      </c>
      <c r="B70" s="123" t="s">
        <v>184</v>
      </c>
      <c r="C70" s="43" t="s">
        <v>21</v>
      </c>
      <c r="D70" s="43">
        <v>70</v>
      </c>
      <c r="E70" s="43">
        <v>90</v>
      </c>
      <c r="F70" s="43">
        <v>94</v>
      </c>
      <c r="G70" s="135" t="s">
        <v>311</v>
      </c>
      <c r="H70" s="8"/>
    </row>
    <row r="71" spans="1:8" ht="21" customHeight="1">
      <c r="A71" s="194" t="s">
        <v>295</v>
      </c>
      <c r="B71" s="195"/>
      <c r="C71" s="195"/>
      <c r="D71" s="195"/>
      <c r="E71" s="195"/>
      <c r="F71" s="195"/>
      <c r="G71" s="195"/>
      <c r="H71" s="8"/>
    </row>
    <row r="72" spans="1:8" ht="77.25" customHeight="1">
      <c r="A72" s="55" t="s">
        <v>356</v>
      </c>
      <c r="B72" s="59" t="s">
        <v>185</v>
      </c>
      <c r="C72" s="58" t="s">
        <v>21</v>
      </c>
      <c r="D72" s="32">
        <v>60</v>
      </c>
      <c r="E72" s="32">
        <v>90</v>
      </c>
      <c r="F72" s="43">
        <v>90</v>
      </c>
      <c r="G72" s="127"/>
      <c r="H72" s="8"/>
    </row>
    <row r="73" spans="1:8" ht="18.75" customHeight="1">
      <c r="A73" s="194" t="s">
        <v>296</v>
      </c>
      <c r="B73" s="195"/>
      <c r="C73" s="195"/>
      <c r="D73" s="195"/>
      <c r="E73" s="195"/>
      <c r="F73" s="195"/>
      <c r="G73" s="195"/>
      <c r="H73" s="8"/>
    </row>
    <row r="74" spans="1:8" ht="60.75" customHeight="1">
      <c r="A74" s="58" t="s">
        <v>357</v>
      </c>
      <c r="B74" s="59" t="s">
        <v>186</v>
      </c>
      <c r="C74" s="57" t="s">
        <v>21</v>
      </c>
      <c r="D74" s="56">
        <v>90</v>
      </c>
      <c r="E74" s="56">
        <v>90</v>
      </c>
      <c r="F74" s="80">
        <v>90</v>
      </c>
      <c r="G74" s="81"/>
      <c r="H74" s="8"/>
    </row>
    <row r="75" spans="1:8">
      <c r="A75" s="19"/>
      <c r="B75" s="76"/>
      <c r="C75" s="18"/>
      <c r="D75" s="21"/>
      <c r="E75" s="18"/>
      <c r="F75" s="18"/>
      <c r="G75" s="22"/>
    </row>
    <row r="76" spans="1:8">
      <c r="A76" s="19"/>
      <c r="C76" s="18"/>
      <c r="D76" s="21"/>
      <c r="E76" s="18"/>
      <c r="F76" s="18"/>
      <c r="G76" s="22"/>
    </row>
    <row r="77" spans="1:8">
      <c r="A77" s="19"/>
      <c r="B77" s="76"/>
      <c r="C77" s="18"/>
      <c r="D77" s="21"/>
      <c r="E77" s="18"/>
      <c r="F77" s="18"/>
      <c r="G77" s="22"/>
    </row>
    <row r="78" spans="1:8">
      <c r="A78" s="19"/>
      <c r="B78" s="76"/>
      <c r="C78" s="18"/>
      <c r="D78" s="21"/>
      <c r="E78" s="18"/>
      <c r="F78" s="18"/>
      <c r="G78" s="22"/>
    </row>
    <row r="79" spans="1:8">
      <c r="A79" s="19"/>
      <c r="B79" s="76"/>
      <c r="C79" s="18"/>
      <c r="D79" s="21"/>
      <c r="E79" s="18"/>
      <c r="F79" s="18"/>
      <c r="G79" s="22"/>
    </row>
    <row r="80" spans="1:8">
      <c r="A80" s="19"/>
      <c r="B80" s="76"/>
      <c r="C80" s="18"/>
      <c r="D80" s="21"/>
      <c r="E80" s="18"/>
      <c r="F80" s="18"/>
      <c r="G80" s="22"/>
    </row>
    <row r="81" spans="1:7">
      <c r="A81" s="19"/>
      <c r="B81" s="76"/>
      <c r="C81" s="18"/>
      <c r="D81" s="21"/>
      <c r="E81" s="18"/>
      <c r="F81" s="18"/>
      <c r="G81" s="22"/>
    </row>
    <row r="82" spans="1:7">
      <c r="A82" s="19"/>
      <c r="B82" s="76"/>
      <c r="C82" s="18"/>
      <c r="D82" s="21"/>
      <c r="E82" s="18"/>
      <c r="F82" s="18"/>
      <c r="G82" s="22"/>
    </row>
    <row r="83" spans="1:7">
      <c r="A83" s="19"/>
      <c r="B83" s="76"/>
      <c r="C83" s="18"/>
      <c r="D83" s="21"/>
      <c r="E83" s="18"/>
      <c r="F83" s="18"/>
      <c r="G83" s="22"/>
    </row>
    <row r="84" spans="1:7">
      <c r="A84" s="19"/>
      <c r="B84" s="76"/>
      <c r="C84" s="18"/>
      <c r="D84" s="21"/>
      <c r="E84" s="18"/>
      <c r="F84" s="18"/>
      <c r="G84" s="22"/>
    </row>
    <row r="85" spans="1:7">
      <c r="A85" s="19"/>
      <c r="B85" s="76"/>
      <c r="C85" s="18"/>
      <c r="D85" s="21"/>
      <c r="E85" s="18"/>
      <c r="F85" s="18"/>
      <c r="G85" s="22"/>
    </row>
    <row r="86" spans="1:7">
      <c r="A86" s="19"/>
      <c r="B86" s="76"/>
      <c r="C86" s="18"/>
      <c r="D86" s="21"/>
      <c r="E86" s="18"/>
      <c r="F86" s="18"/>
      <c r="G86" s="22"/>
    </row>
    <row r="87" spans="1:7">
      <c r="A87" s="19"/>
      <c r="B87" s="76"/>
      <c r="C87" s="18"/>
      <c r="D87" s="21"/>
      <c r="E87" s="18"/>
      <c r="F87" s="18"/>
      <c r="G87" s="22"/>
    </row>
    <row r="88" spans="1:7">
      <c r="A88" s="19"/>
      <c r="B88" s="76"/>
      <c r="C88" s="18"/>
      <c r="D88" s="21"/>
      <c r="E88" s="18"/>
      <c r="F88" s="18"/>
      <c r="G88" s="22"/>
    </row>
    <row r="89" spans="1:7">
      <c r="A89" s="19"/>
      <c r="B89" s="76"/>
      <c r="C89" s="18"/>
      <c r="D89" s="21"/>
      <c r="E89" s="18"/>
      <c r="F89" s="18"/>
      <c r="G89" s="22"/>
    </row>
    <row r="90" spans="1:7">
      <c r="A90" s="19"/>
      <c r="B90" s="76"/>
      <c r="C90" s="18"/>
      <c r="D90" s="21"/>
      <c r="E90" s="18"/>
      <c r="F90" s="18"/>
      <c r="G90" s="22"/>
    </row>
    <row r="91" spans="1:7">
      <c r="A91" s="19"/>
      <c r="B91" s="76"/>
      <c r="C91" s="18"/>
      <c r="D91" s="21"/>
      <c r="E91" s="18"/>
      <c r="F91" s="18"/>
      <c r="G91" s="22"/>
    </row>
    <row r="92" spans="1:7">
      <c r="A92" s="19"/>
      <c r="B92" s="76"/>
      <c r="C92" s="18"/>
      <c r="D92" s="21"/>
      <c r="E92" s="18"/>
      <c r="F92" s="18"/>
      <c r="G92" s="22"/>
    </row>
    <row r="93" spans="1:7">
      <c r="A93" s="19"/>
      <c r="B93" s="76"/>
      <c r="C93" s="18"/>
      <c r="D93" s="21"/>
      <c r="E93" s="18"/>
      <c r="F93" s="18"/>
      <c r="G93" s="22"/>
    </row>
    <row r="94" spans="1:7">
      <c r="A94" s="19"/>
      <c r="B94" s="76"/>
      <c r="C94" s="18"/>
      <c r="D94" s="21"/>
      <c r="E94" s="18"/>
      <c r="F94" s="18"/>
      <c r="G94" s="22"/>
    </row>
    <row r="95" spans="1:7">
      <c r="A95" s="19"/>
      <c r="B95" s="76"/>
      <c r="C95" s="18"/>
      <c r="D95" s="21"/>
      <c r="E95" s="18"/>
      <c r="F95" s="18"/>
      <c r="G95" s="22"/>
    </row>
    <row r="96" spans="1:7">
      <c r="A96" s="19"/>
      <c r="B96" s="76"/>
      <c r="C96" s="18"/>
      <c r="D96" s="21"/>
      <c r="E96" s="18"/>
      <c r="F96" s="18"/>
      <c r="G96" s="22"/>
    </row>
    <row r="97" spans="1:7">
      <c r="A97" s="19"/>
      <c r="B97" s="76"/>
      <c r="C97" s="18"/>
      <c r="D97" s="21"/>
      <c r="E97" s="18"/>
      <c r="F97" s="18"/>
      <c r="G97" s="22"/>
    </row>
    <row r="98" spans="1:7">
      <c r="A98" s="19"/>
      <c r="B98" s="76"/>
      <c r="C98" s="18"/>
      <c r="D98" s="21"/>
      <c r="E98" s="18"/>
      <c r="F98" s="18"/>
      <c r="G98" s="22"/>
    </row>
    <row r="99" spans="1:7">
      <c r="A99" s="19"/>
      <c r="B99" s="76"/>
      <c r="C99" s="18"/>
      <c r="D99" s="21"/>
      <c r="E99" s="18"/>
      <c r="F99" s="18"/>
      <c r="G99" s="22"/>
    </row>
    <row r="100" spans="1:7">
      <c r="A100" s="19"/>
      <c r="B100" s="76"/>
      <c r="C100" s="18"/>
      <c r="D100" s="21"/>
      <c r="E100" s="18"/>
      <c r="F100" s="18"/>
      <c r="G100" s="22"/>
    </row>
    <row r="101" spans="1:7">
      <c r="A101" s="19"/>
      <c r="B101" s="20"/>
      <c r="C101" s="18"/>
      <c r="D101" s="21"/>
      <c r="E101" s="18"/>
      <c r="F101" s="18"/>
      <c r="G101" s="22"/>
    </row>
    <row r="102" spans="1:7">
      <c r="A102" s="19"/>
      <c r="B102" s="20"/>
      <c r="C102" s="18"/>
      <c r="D102" s="21"/>
      <c r="E102" s="18"/>
      <c r="F102" s="18"/>
      <c r="G102" s="22"/>
    </row>
    <row r="103" spans="1:7">
      <c r="A103" s="19"/>
      <c r="B103" s="20"/>
      <c r="C103" s="18"/>
      <c r="D103" s="21"/>
      <c r="E103" s="18"/>
      <c r="F103" s="18"/>
      <c r="G103" s="22"/>
    </row>
    <row r="104" spans="1:7">
      <c r="A104" s="19"/>
      <c r="B104" s="20"/>
      <c r="C104" s="18"/>
      <c r="D104" s="21"/>
      <c r="E104" s="18"/>
      <c r="F104" s="18"/>
      <c r="G104" s="22"/>
    </row>
  </sheetData>
  <mergeCells count="32">
    <mergeCell ref="B11:G11"/>
    <mergeCell ref="B9:G9"/>
    <mergeCell ref="A18:G18"/>
    <mergeCell ref="A19:G19"/>
    <mergeCell ref="A21:G21"/>
    <mergeCell ref="C14:C16"/>
    <mergeCell ref="D14:F14"/>
    <mergeCell ref="G14:G16"/>
    <mergeCell ref="D15:D16"/>
    <mergeCell ref="E15:F15"/>
    <mergeCell ref="A14:A16"/>
    <mergeCell ref="B14:B16"/>
    <mergeCell ref="A22:G22"/>
    <mergeCell ref="A26:G26"/>
    <mergeCell ref="A28:G28"/>
    <mergeCell ref="A33:G33"/>
    <mergeCell ref="A36:G36"/>
    <mergeCell ref="A31:G31"/>
    <mergeCell ref="A37:G37"/>
    <mergeCell ref="A40:G40"/>
    <mergeCell ref="A45:G45"/>
    <mergeCell ref="A47:G47"/>
    <mergeCell ref="A51:G51"/>
    <mergeCell ref="A73:G73"/>
    <mergeCell ref="A53:G53"/>
    <mergeCell ref="A59:G59"/>
    <mergeCell ref="A67:G67"/>
    <mergeCell ref="A71:G71"/>
    <mergeCell ref="A54:G54"/>
    <mergeCell ref="A57:G57"/>
    <mergeCell ref="A64:G64"/>
    <mergeCell ref="A66:G66"/>
  </mergeCells>
  <pageMargins left="0.25" right="0.25" top="0.75" bottom="0.75" header="0.3" footer="0.3"/>
  <pageSetup paperSize="9" scale="60" orientation="landscape" r:id="rId1"/>
  <headerFooter alignWithMargins="0"/>
</worksheet>
</file>

<file path=xl/worksheets/sheet4.xml><?xml version="1.0" encoding="utf-8"?>
<worksheet xmlns="http://schemas.openxmlformats.org/spreadsheetml/2006/main" xmlns:r="http://schemas.openxmlformats.org/officeDocument/2006/relationships">
  <dimension ref="A2:F99"/>
  <sheetViews>
    <sheetView view="pageLayout" zoomScale="66" zoomScalePageLayoutView="66" workbookViewId="0">
      <selection activeCell="A13" sqref="A13:F13"/>
    </sheetView>
  </sheetViews>
  <sheetFormatPr defaultRowHeight="15.75"/>
  <cols>
    <col min="1" max="1" width="8.7109375" style="1" customWidth="1"/>
    <col min="2" max="2" width="41.140625" style="1" customWidth="1"/>
    <col min="3" max="3" width="13.5703125" style="1" customWidth="1"/>
    <col min="4" max="4" width="13" style="1" customWidth="1"/>
    <col min="5" max="5" width="87.85546875" style="1" customWidth="1"/>
    <col min="6" max="6" width="68.28515625" style="1" customWidth="1"/>
    <col min="7" max="7" width="13.5703125" style="1" customWidth="1"/>
    <col min="8" max="16384" width="9.140625" style="1"/>
  </cols>
  <sheetData>
    <row r="2" spans="1:6">
      <c r="F2" s="87" t="s">
        <v>279</v>
      </c>
    </row>
    <row r="3" spans="1:6">
      <c r="F3" s="88" t="s">
        <v>274</v>
      </c>
    </row>
    <row r="4" spans="1:6">
      <c r="F4" s="87" t="s">
        <v>275</v>
      </c>
    </row>
    <row r="5" spans="1:6">
      <c r="F5" s="87" t="s">
        <v>276</v>
      </c>
    </row>
    <row r="6" spans="1:6">
      <c r="F6" s="87" t="s">
        <v>280</v>
      </c>
    </row>
    <row r="7" spans="1:6">
      <c r="F7" s="26"/>
    </row>
    <row r="9" spans="1:6">
      <c r="F9" s="26"/>
    </row>
    <row r="11" spans="1:6">
      <c r="A11" s="168" t="s">
        <v>30</v>
      </c>
      <c r="B11" s="168"/>
      <c r="C11" s="168"/>
      <c r="D11" s="168"/>
      <c r="E11" s="168"/>
      <c r="F11" s="168"/>
    </row>
    <row r="12" spans="1:6">
      <c r="A12" s="168" t="s">
        <v>77</v>
      </c>
      <c r="B12" s="168"/>
      <c r="C12" s="168"/>
      <c r="D12" s="168"/>
      <c r="E12" s="168"/>
      <c r="F12" s="168"/>
    </row>
    <row r="13" spans="1:6">
      <c r="A13" s="242" t="s">
        <v>262</v>
      </c>
      <c r="B13" s="242"/>
      <c r="C13" s="242"/>
      <c r="D13" s="242"/>
      <c r="E13" s="242"/>
      <c r="F13" s="242"/>
    </row>
    <row r="14" spans="1:6">
      <c r="A14" s="29"/>
      <c r="B14" s="29"/>
      <c r="C14" s="29"/>
      <c r="D14" s="29"/>
      <c r="E14" s="29"/>
      <c r="F14" s="29"/>
    </row>
    <row r="15" spans="1:6">
      <c r="A15" s="28"/>
      <c r="B15" s="28"/>
      <c r="C15" s="28"/>
      <c r="D15" s="28"/>
      <c r="E15" s="28"/>
      <c r="F15" s="28"/>
    </row>
    <row r="16" spans="1:6" ht="78.75" customHeight="1">
      <c r="A16" s="23" t="s">
        <v>10</v>
      </c>
      <c r="B16" s="23" t="s">
        <v>35</v>
      </c>
      <c r="C16" s="23" t="s">
        <v>36</v>
      </c>
      <c r="D16" s="23" t="s">
        <v>37</v>
      </c>
      <c r="E16" s="23" t="s">
        <v>38</v>
      </c>
      <c r="F16" s="23" t="s">
        <v>39</v>
      </c>
    </row>
    <row r="17" spans="1:6" ht="15" customHeight="1">
      <c r="A17" s="14">
        <v>1</v>
      </c>
      <c r="B17" s="30">
        <v>2</v>
      </c>
      <c r="C17" s="30">
        <v>3</v>
      </c>
      <c r="D17" s="30">
        <v>4</v>
      </c>
      <c r="E17" s="30">
        <v>5</v>
      </c>
      <c r="F17" s="30">
        <v>6</v>
      </c>
    </row>
    <row r="18" spans="1:6" ht="20.25" customHeight="1">
      <c r="A18" s="239" t="s">
        <v>140</v>
      </c>
      <c r="B18" s="240"/>
      <c r="C18" s="240"/>
      <c r="D18" s="240"/>
      <c r="E18" s="240"/>
      <c r="F18" s="240"/>
    </row>
    <row r="19" spans="1:6" ht="20.25" customHeight="1">
      <c r="A19" s="217" t="s">
        <v>269</v>
      </c>
      <c r="B19" s="235"/>
      <c r="C19" s="235"/>
      <c r="D19" s="235"/>
      <c r="E19" s="235"/>
      <c r="F19" s="235"/>
    </row>
    <row r="20" spans="1:6" ht="15.75" customHeight="1">
      <c r="A20" s="217" t="s">
        <v>268</v>
      </c>
      <c r="B20" s="241"/>
      <c r="C20" s="241"/>
      <c r="D20" s="241"/>
      <c r="E20" s="241"/>
      <c r="F20" s="241"/>
    </row>
    <row r="21" spans="1:6" ht="15.75" customHeight="1">
      <c r="A21" s="217" t="s">
        <v>49</v>
      </c>
      <c r="B21" s="241"/>
      <c r="C21" s="241"/>
      <c r="D21" s="241"/>
      <c r="E21" s="241"/>
      <c r="F21" s="241"/>
    </row>
    <row r="22" spans="1:6" ht="140.25" customHeight="1">
      <c r="A22" s="95" t="s">
        <v>14</v>
      </c>
      <c r="B22" s="84" t="s">
        <v>190</v>
      </c>
      <c r="C22" s="133" t="s">
        <v>323</v>
      </c>
      <c r="D22" s="133" t="s">
        <v>324</v>
      </c>
      <c r="E22" s="33" t="s">
        <v>376</v>
      </c>
      <c r="F22" s="128" t="s">
        <v>370</v>
      </c>
    </row>
    <row r="23" spans="1:6" ht="33" customHeight="1">
      <c r="A23" s="246" t="s">
        <v>191</v>
      </c>
      <c r="B23" s="247"/>
      <c r="C23" s="247"/>
      <c r="D23" s="247"/>
      <c r="E23" s="247"/>
      <c r="F23" s="247"/>
    </row>
    <row r="24" spans="1:6" ht="16.5" customHeight="1">
      <c r="A24" s="243" t="s">
        <v>50</v>
      </c>
      <c r="B24" s="241"/>
      <c r="C24" s="241"/>
      <c r="D24" s="241"/>
      <c r="E24" s="241"/>
      <c r="F24" s="241"/>
    </row>
    <row r="25" spans="1:6" ht="268.5" customHeight="1">
      <c r="A25" s="95" t="s">
        <v>3</v>
      </c>
      <c r="B25" s="82" t="s">
        <v>51</v>
      </c>
      <c r="C25" s="133" t="s">
        <v>323</v>
      </c>
      <c r="D25" s="133" t="s">
        <v>324</v>
      </c>
      <c r="E25" s="82" t="s">
        <v>377</v>
      </c>
      <c r="F25" s="83" t="s">
        <v>383</v>
      </c>
    </row>
    <row r="26" spans="1:6" ht="18" customHeight="1">
      <c r="A26" s="246" t="s">
        <v>270</v>
      </c>
      <c r="B26" s="247"/>
      <c r="C26" s="247"/>
      <c r="D26" s="247"/>
      <c r="E26" s="247"/>
      <c r="F26" s="247"/>
    </row>
    <row r="27" spans="1:6" ht="16.5" customHeight="1">
      <c r="A27" s="243" t="s">
        <v>52</v>
      </c>
      <c r="B27" s="241"/>
      <c r="C27" s="241"/>
      <c r="D27" s="241"/>
      <c r="E27" s="241"/>
      <c r="F27" s="241"/>
    </row>
    <row r="28" spans="1:6" ht="120.75" customHeight="1">
      <c r="A28" s="95" t="s">
        <v>15</v>
      </c>
      <c r="B28" s="85" t="s">
        <v>42</v>
      </c>
      <c r="C28" s="133" t="s">
        <v>323</v>
      </c>
      <c r="D28" s="133" t="s">
        <v>324</v>
      </c>
      <c r="E28" s="143" t="s">
        <v>378</v>
      </c>
      <c r="F28" s="82" t="s">
        <v>371</v>
      </c>
    </row>
    <row r="29" spans="1:6" ht="21" customHeight="1">
      <c r="A29" s="244" t="s">
        <v>192</v>
      </c>
      <c r="B29" s="245"/>
      <c r="C29" s="245"/>
      <c r="D29" s="245"/>
      <c r="E29" s="245"/>
      <c r="F29" s="245"/>
    </row>
    <row r="30" spans="1:6" ht="14.25" customHeight="1">
      <c r="A30" s="243" t="s">
        <v>193</v>
      </c>
      <c r="B30" s="241"/>
      <c r="C30" s="241"/>
      <c r="D30" s="241"/>
      <c r="E30" s="241"/>
      <c r="F30" s="241"/>
    </row>
    <row r="31" spans="1:6" ht="409.5" customHeight="1">
      <c r="A31" s="95" t="s">
        <v>194</v>
      </c>
      <c r="B31" s="59" t="s">
        <v>195</v>
      </c>
      <c r="C31" s="133" t="s">
        <v>323</v>
      </c>
      <c r="D31" s="133" t="s">
        <v>324</v>
      </c>
      <c r="E31" s="33" t="s">
        <v>374</v>
      </c>
      <c r="F31" s="33" t="s">
        <v>372</v>
      </c>
    </row>
    <row r="32" spans="1:6" ht="18" customHeight="1">
      <c r="A32" s="244" t="s">
        <v>373</v>
      </c>
      <c r="B32" s="245"/>
      <c r="C32" s="245"/>
      <c r="D32" s="245"/>
      <c r="E32" s="245"/>
      <c r="F32" s="245"/>
    </row>
    <row r="33" spans="1:6" ht="15.75" customHeight="1">
      <c r="A33" s="236" t="s">
        <v>271</v>
      </c>
      <c r="B33" s="237"/>
      <c r="C33" s="237"/>
      <c r="D33" s="237"/>
      <c r="E33" s="237"/>
      <c r="F33" s="237"/>
    </row>
    <row r="34" spans="1:6" ht="15" customHeight="1">
      <c r="A34" s="243" t="s">
        <v>272</v>
      </c>
      <c r="B34" s="241"/>
      <c r="C34" s="241"/>
      <c r="D34" s="241"/>
      <c r="E34" s="241"/>
      <c r="F34" s="241"/>
    </row>
    <row r="35" spans="1:6" ht="15" customHeight="1">
      <c r="A35" s="243" t="s">
        <v>78</v>
      </c>
      <c r="B35" s="241"/>
      <c r="C35" s="241"/>
      <c r="D35" s="241"/>
      <c r="E35" s="241"/>
      <c r="F35" s="241"/>
    </row>
    <row r="36" spans="1:6" ht="105.75" customHeight="1">
      <c r="A36" s="95" t="s">
        <v>4</v>
      </c>
      <c r="B36" s="82" t="s">
        <v>196</v>
      </c>
      <c r="C36" s="133" t="s">
        <v>323</v>
      </c>
      <c r="D36" s="133" t="s">
        <v>324</v>
      </c>
      <c r="E36" s="33" t="s">
        <v>335</v>
      </c>
      <c r="F36" s="82" t="s">
        <v>334</v>
      </c>
    </row>
    <row r="37" spans="1:6" ht="18.75" customHeight="1">
      <c r="A37" s="244" t="s">
        <v>88</v>
      </c>
      <c r="B37" s="245"/>
      <c r="C37" s="245"/>
      <c r="D37" s="245"/>
      <c r="E37" s="245"/>
      <c r="F37" s="245"/>
    </row>
    <row r="38" spans="1:6" ht="15" customHeight="1">
      <c r="A38" s="243" t="s">
        <v>157</v>
      </c>
      <c r="B38" s="241"/>
      <c r="C38" s="241"/>
      <c r="D38" s="241"/>
      <c r="E38" s="241"/>
      <c r="F38" s="241"/>
    </row>
    <row r="39" spans="1:6" ht="211.5" customHeight="1">
      <c r="A39" s="95" t="s">
        <v>5</v>
      </c>
      <c r="B39" s="82" t="s">
        <v>197</v>
      </c>
      <c r="C39" s="133" t="s">
        <v>323</v>
      </c>
      <c r="D39" s="133" t="s">
        <v>324</v>
      </c>
      <c r="E39" s="83" t="s">
        <v>337</v>
      </c>
      <c r="F39" s="82" t="s">
        <v>336</v>
      </c>
    </row>
    <row r="40" spans="1:6" ht="18" customHeight="1">
      <c r="A40" s="246" t="s">
        <v>198</v>
      </c>
      <c r="B40" s="247"/>
      <c r="C40" s="247"/>
      <c r="D40" s="247"/>
      <c r="E40" s="247"/>
      <c r="F40" s="247"/>
    </row>
    <row r="41" spans="1:6" ht="18" customHeight="1">
      <c r="A41" s="246" t="s">
        <v>199</v>
      </c>
      <c r="B41" s="247"/>
      <c r="C41" s="247"/>
      <c r="D41" s="247"/>
      <c r="E41" s="247"/>
      <c r="F41" s="247"/>
    </row>
    <row r="42" spans="1:6" ht="15.75" customHeight="1">
      <c r="A42" s="243" t="s">
        <v>200</v>
      </c>
      <c r="B42" s="241"/>
      <c r="C42" s="241"/>
      <c r="D42" s="241"/>
      <c r="E42" s="241"/>
      <c r="F42" s="241"/>
    </row>
    <row r="43" spans="1:6" ht="77.25" customHeight="1">
      <c r="A43" s="95" t="s">
        <v>226</v>
      </c>
      <c r="B43" s="59" t="s">
        <v>201</v>
      </c>
      <c r="C43" s="133" t="s">
        <v>323</v>
      </c>
      <c r="D43" s="133" t="s">
        <v>324</v>
      </c>
      <c r="E43" s="33" t="s">
        <v>375</v>
      </c>
      <c r="F43" s="59" t="s">
        <v>264</v>
      </c>
    </row>
    <row r="44" spans="1:6" ht="15.75" customHeight="1">
      <c r="A44" s="244" t="s">
        <v>202</v>
      </c>
      <c r="B44" s="245"/>
      <c r="C44" s="245"/>
      <c r="D44" s="245"/>
      <c r="E44" s="245"/>
      <c r="F44" s="245"/>
    </row>
    <row r="45" spans="1:6" ht="15.75" customHeight="1">
      <c r="A45" s="252" t="s">
        <v>203</v>
      </c>
      <c r="B45" s="253"/>
      <c r="C45" s="253"/>
      <c r="D45" s="253"/>
      <c r="E45" s="253"/>
      <c r="F45" s="253"/>
    </row>
    <row r="46" spans="1:6" ht="252.75" customHeight="1">
      <c r="A46" s="95" t="s">
        <v>223</v>
      </c>
      <c r="B46" s="59" t="s">
        <v>204</v>
      </c>
      <c r="C46" s="133" t="s">
        <v>323</v>
      </c>
      <c r="D46" s="133" t="s">
        <v>324</v>
      </c>
      <c r="E46" s="33" t="s">
        <v>339</v>
      </c>
      <c r="F46" s="33" t="s">
        <v>338</v>
      </c>
    </row>
    <row r="47" spans="1:6" ht="15.75" customHeight="1">
      <c r="A47" s="244" t="s">
        <v>205</v>
      </c>
      <c r="B47" s="244"/>
      <c r="C47" s="244"/>
      <c r="D47" s="244"/>
      <c r="E47" s="244"/>
      <c r="F47" s="244"/>
    </row>
    <row r="48" spans="1:6" ht="223.5" customHeight="1">
      <c r="A48" s="95" t="s">
        <v>224</v>
      </c>
      <c r="B48" s="59" t="s">
        <v>206</v>
      </c>
      <c r="C48" s="133" t="s">
        <v>323</v>
      </c>
      <c r="D48" s="133" t="s">
        <v>324</v>
      </c>
      <c r="E48" s="33" t="s">
        <v>343</v>
      </c>
      <c r="F48" s="33" t="s">
        <v>340</v>
      </c>
    </row>
    <row r="49" spans="1:6" ht="16.5" customHeight="1">
      <c r="A49" s="244" t="s">
        <v>207</v>
      </c>
      <c r="B49" s="245"/>
      <c r="C49" s="245"/>
      <c r="D49" s="245"/>
      <c r="E49" s="245"/>
      <c r="F49" s="245"/>
    </row>
    <row r="50" spans="1:6" ht="62.25" customHeight="1">
      <c r="A50" s="95" t="s">
        <v>225</v>
      </c>
      <c r="B50" s="59" t="s">
        <v>208</v>
      </c>
      <c r="C50" s="133" t="s">
        <v>323</v>
      </c>
      <c r="D50" s="133" t="s">
        <v>324</v>
      </c>
      <c r="E50" s="33" t="s">
        <v>342</v>
      </c>
      <c r="F50" s="137" t="s">
        <v>341</v>
      </c>
    </row>
    <row r="51" spans="1:6" ht="31.5" customHeight="1">
      <c r="A51" s="248" t="s">
        <v>209</v>
      </c>
      <c r="B51" s="260"/>
      <c r="C51" s="260"/>
      <c r="D51" s="260"/>
      <c r="E51" s="260"/>
      <c r="F51" s="260"/>
    </row>
    <row r="52" spans="1:6" ht="16.5" customHeight="1">
      <c r="A52" s="236" t="s">
        <v>210</v>
      </c>
      <c r="B52" s="238"/>
      <c r="C52" s="238"/>
      <c r="D52" s="238"/>
      <c r="E52" s="238"/>
      <c r="F52" s="238"/>
    </row>
    <row r="53" spans="1:6" ht="15.75" customHeight="1">
      <c r="A53" s="243" t="s">
        <v>211</v>
      </c>
      <c r="B53" s="241"/>
      <c r="C53" s="241"/>
      <c r="D53" s="241"/>
      <c r="E53" s="241"/>
      <c r="F53" s="241"/>
    </row>
    <row r="54" spans="1:6" ht="15.75" customHeight="1">
      <c r="A54" s="250" t="s">
        <v>212</v>
      </c>
      <c r="B54" s="251"/>
      <c r="C54" s="251"/>
      <c r="D54" s="251"/>
      <c r="E54" s="251"/>
      <c r="F54" s="251"/>
    </row>
    <row r="55" spans="1:6" ht="409.5" customHeight="1">
      <c r="A55" s="95" t="s">
        <v>71</v>
      </c>
      <c r="B55" s="82" t="s">
        <v>43</v>
      </c>
      <c r="C55" s="133" t="s">
        <v>323</v>
      </c>
      <c r="D55" s="133" t="s">
        <v>324</v>
      </c>
      <c r="E55" s="33" t="s">
        <v>382</v>
      </c>
      <c r="F55" s="33" t="s">
        <v>358</v>
      </c>
    </row>
    <row r="56" spans="1:6" ht="32.25" customHeight="1">
      <c r="A56" s="244" t="s">
        <v>213</v>
      </c>
      <c r="B56" s="245"/>
      <c r="C56" s="245"/>
      <c r="D56" s="245"/>
      <c r="E56" s="245"/>
      <c r="F56" s="245"/>
    </row>
    <row r="57" spans="1:6" ht="15.75" customHeight="1">
      <c r="A57" s="243" t="s">
        <v>53</v>
      </c>
      <c r="B57" s="241"/>
      <c r="C57" s="241"/>
      <c r="D57" s="241"/>
      <c r="E57" s="241"/>
      <c r="F57" s="241"/>
    </row>
    <row r="58" spans="1:6" ht="178.5" customHeight="1">
      <c r="A58" s="95" t="s">
        <v>72</v>
      </c>
      <c r="B58" s="33" t="s">
        <v>214</v>
      </c>
      <c r="C58" s="133" t="s">
        <v>323</v>
      </c>
      <c r="D58" s="133" t="s">
        <v>324</v>
      </c>
      <c r="E58" s="82" t="s">
        <v>379</v>
      </c>
      <c r="F58" s="140" t="s">
        <v>359</v>
      </c>
    </row>
    <row r="59" spans="1:6" ht="15" customHeight="1">
      <c r="A59" s="244" t="s">
        <v>89</v>
      </c>
      <c r="B59" s="245"/>
      <c r="C59" s="245"/>
      <c r="D59" s="245"/>
      <c r="E59" s="245"/>
      <c r="F59" s="245"/>
    </row>
    <row r="60" spans="1:6" ht="20.25" customHeight="1">
      <c r="A60" s="261" t="s">
        <v>215</v>
      </c>
      <c r="B60" s="262"/>
      <c r="C60" s="262"/>
      <c r="D60" s="262"/>
      <c r="E60" s="262"/>
      <c r="F60" s="262"/>
    </row>
    <row r="61" spans="1:6" ht="174" customHeight="1">
      <c r="A61" s="95" t="s">
        <v>222</v>
      </c>
      <c r="B61" s="33" t="s">
        <v>216</v>
      </c>
      <c r="C61" s="133" t="s">
        <v>323</v>
      </c>
      <c r="D61" s="133" t="s">
        <v>324</v>
      </c>
      <c r="E61" s="82" t="s">
        <v>360</v>
      </c>
      <c r="F61" s="140" t="s">
        <v>369</v>
      </c>
    </row>
    <row r="62" spans="1:6" ht="18.75" customHeight="1">
      <c r="A62" s="244" t="s">
        <v>217</v>
      </c>
      <c r="B62" s="245"/>
      <c r="C62" s="245"/>
      <c r="D62" s="245"/>
      <c r="E62" s="245"/>
      <c r="F62" s="245"/>
    </row>
    <row r="63" spans="1:6" ht="16.5" customHeight="1">
      <c r="A63" s="236" t="s">
        <v>218</v>
      </c>
      <c r="B63" s="237"/>
      <c r="C63" s="237"/>
      <c r="D63" s="237"/>
      <c r="E63" s="237"/>
      <c r="F63" s="237"/>
    </row>
    <row r="64" spans="1:6" ht="30" customHeight="1">
      <c r="A64" s="252" t="s">
        <v>219</v>
      </c>
      <c r="B64" s="253"/>
      <c r="C64" s="253"/>
      <c r="D64" s="253"/>
      <c r="E64" s="253"/>
      <c r="F64" s="253"/>
    </row>
    <row r="65" spans="1:6" ht="18" customHeight="1">
      <c r="A65" s="258" t="s">
        <v>182</v>
      </c>
      <c r="B65" s="259"/>
      <c r="C65" s="259"/>
      <c r="D65" s="259"/>
      <c r="E65" s="259"/>
      <c r="F65" s="259"/>
    </row>
    <row r="66" spans="1:6" ht="138.75" customHeight="1">
      <c r="A66" s="96" t="s">
        <v>73</v>
      </c>
      <c r="B66" s="59" t="s">
        <v>220</v>
      </c>
      <c r="C66" s="133" t="s">
        <v>323</v>
      </c>
      <c r="D66" s="133" t="s">
        <v>324</v>
      </c>
      <c r="E66" s="83" t="s">
        <v>380</v>
      </c>
      <c r="F66" s="83" t="s">
        <v>326</v>
      </c>
    </row>
    <row r="67" spans="1:6" ht="18" customHeight="1">
      <c r="A67" s="248" t="s">
        <v>299</v>
      </c>
      <c r="B67" s="249"/>
      <c r="C67" s="249"/>
      <c r="D67" s="249"/>
      <c r="E67" s="249"/>
      <c r="F67" s="249"/>
    </row>
    <row r="68" spans="1:6" ht="18" customHeight="1">
      <c r="A68" s="258" t="s">
        <v>297</v>
      </c>
      <c r="B68" s="259"/>
      <c r="C68" s="259"/>
      <c r="D68" s="259"/>
      <c r="E68" s="259"/>
      <c r="F68" s="259"/>
    </row>
    <row r="69" spans="1:6" ht="90.75" customHeight="1">
      <c r="A69" s="96" t="s">
        <v>74</v>
      </c>
      <c r="B69" s="83" t="s">
        <v>221</v>
      </c>
      <c r="C69" s="133" t="s">
        <v>323</v>
      </c>
      <c r="D69" s="133" t="s">
        <v>324</v>
      </c>
      <c r="E69" s="128" t="s">
        <v>312</v>
      </c>
      <c r="F69" s="83" t="s">
        <v>327</v>
      </c>
    </row>
    <row r="70" spans="1:6" ht="19.5" customHeight="1">
      <c r="A70" s="248" t="s">
        <v>314</v>
      </c>
      <c r="B70" s="249"/>
      <c r="C70" s="249"/>
      <c r="D70" s="249"/>
      <c r="E70" s="249"/>
      <c r="F70" s="249"/>
    </row>
    <row r="71" spans="1:6" ht="180" customHeight="1">
      <c r="A71" s="95" t="s">
        <v>298</v>
      </c>
      <c r="B71" s="82" t="s">
        <v>227</v>
      </c>
      <c r="C71" s="133" t="s">
        <v>323</v>
      </c>
      <c r="D71" s="133" t="s">
        <v>324</v>
      </c>
      <c r="E71" s="33" t="s">
        <v>315</v>
      </c>
      <c r="F71" s="82" t="s">
        <v>313</v>
      </c>
    </row>
    <row r="72" spans="1:6" ht="15.75" customHeight="1">
      <c r="A72" s="244" t="s">
        <v>90</v>
      </c>
      <c r="B72" s="245"/>
      <c r="C72" s="245"/>
      <c r="D72" s="245"/>
      <c r="E72" s="245"/>
      <c r="F72" s="245"/>
    </row>
    <row r="73" spans="1:6" ht="16.5" customHeight="1">
      <c r="A73" s="236" t="s">
        <v>300</v>
      </c>
      <c r="B73" s="237"/>
      <c r="C73" s="237"/>
      <c r="D73" s="237"/>
      <c r="E73" s="237"/>
      <c r="F73" s="237"/>
    </row>
    <row r="74" spans="1:6" ht="67.5" customHeight="1">
      <c r="A74" s="95" t="s">
        <v>75</v>
      </c>
      <c r="B74" s="82" t="s">
        <v>228</v>
      </c>
      <c r="C74" s="133" t="s">
        <v>323</v>
      </c>
      <c r="D74" s="133" t="s">
        <v>324</v>
      </c>
      <c r="E74" s="131" t="s">
        <v>317</v>
      </c>
      <c r="F74" s="130" t="s">
        <v>316</v>
      </c>
    </row>
    <row r="75" spans="1:6" ht="16.5" customHeight="1">
      <c r="A75" s="244" t="s">
        <v>229</v>
      </c>
      <c r="B75" s="255"/>
      <c r="C75" s="255"/>
      <c r="D75" s="255"/>
      <c r="E75" s="255"/>
      <c r="F75" s="255"/>
    </row>
    <row r="76" spans="1:6">
      <c r="A76" s="256" t="s">
        <v>230</v>
      </c>
      <c r="B76" s="257"/>
      <c r="C76" s="257"/>
      <c r="D76" s="257"/>
      <c r="E76" s="257"/>
      <c r="F76" s="257"/>
    </row>
    <row r="77" spans="1:6" ht="30" customHeight="1">
      <c r="A77" s="254" t="s">
        <v>231</v>
      </c>
      <c r="B77" s="254"/>
      <c r="C77" s="254"/>
      <c r="D77" s="254"/>
      <c r="E77" s="254"/>
      <c r="F77" s="254"/>
    </row>
    <row r="78" spans="1:6" ht="30">
      <c r="A78" s="95" t="s">
        <v>76</v>
      </c>
      <c r="B78" s="82" t="s">
        <v>242</v>
      </c>
      <c r="C78" s="133" t="s">
        <v>323</v>
      </c>
      <c r="D78" s="133" t="s">
        <v>324</v>
      </c>
      <c r="E78" s="82" t="s">
        <v>310</v>
      </c>
      <c r="F78" s="124"/>
    </row>
    <row r="79" spans="1:6" ht="30" customHeight="1">
      <c r="A79" s="246" t="s">
        <v>301</v>
      </c>
      <c r="B79" s="263"/>
      <c r="C79" s="263"/>
      <c r="D79" s="263"/>
      <c r="E79" s="263"/>
      <c r="F79" s="263"/>
    </row>
    <row r="80" spans="1:6" ht="45">
      <c r="A80" s="95" t="s">
        <v>232</v>
      </c>
      <c r="B80" s="82" t="s">
        <v>243</v>
      </c>
      <c r="C80" s="133" t="s">
        <v>323</v>
      </c>
      <c r="D80" s="133" t="s">
        <v>324</v>
      </c>
      <c r="E80" s="82" t="s">
        <v>309</v>
      </c>
      <c r="F80" s="124"/>
    </row>
    <row r="81" spans="1:6" ht="31.5" customHeight="1">
      <c r="A81" s="246" t="s">
        <v>302</v>
      </c>
      <c r="B81" s="263"/>
      <c r="C81" s="263"/>
      <c r="D81" s="263"/>
      <c r="E81" s="263"/>
      <c r="F81" s="263"/>
    </row>
    <row r="82" spans="1:6" ht="60">
      <c r="A82" s="95" t="s">
        <v>233</v>
      </c>
      <c r="B82" s="82" t="s">
        <v>244</v>
      </c>
      <c r="C82" s="133" t="s">
        <v>323</v>
      </c>
      <c r="D82" s="133" t="s">
        <v>324</v>
      </c>
      <c r="E82" s="82" t="s">
        <v>308</v>
      </c>
      <c r="F82" s="124"/>
    </row>
    <row r="83" spans="1:6">
      <c r="A83" s="244" t="s">
        <v>245</v>
      </c>
      <c r="B83" s="255"/>
      <c r="C83" s="255"/>
      <c r="D83" s="255"/>
      <c r="E83" s="255"/>
      <c r="F83" s="255"/>
    </row>
    <row r="84" spans="1:6" ht="108.75" customHeight="1">
      <c r="A84" s="95" t="s">
        <v>234</v>
      </c>
      <c r="B84" s="82" t="s">
        <v>246</v>
      </c>
      <c r="C84" s="133" t="s">
        <v>323</v>
      </c>
      <c r="D84" s="133" t="s">
        <v>324</v>
      </c>
      <c r="E84" s="82" t="s">
        <v>307</v>
      </c>
      <c r="F84" s="124"/>
    </row>
    <row r="85" spans="1:6">
      <c r="A85" s="244" t="s">
        <v>247</v>
      </c>
      <c r="B85" s="255"/>
      <c r="C85" s="255"/>
      <c r="D85" s="255"/>
      <c r="E85" s="255"/>
      <c r="F85" s="255"/>
    </row>
    <row r="86" spans="1:6" ht="45">
      <c r="A86" s="95" t="s">
        <v>235</v>
      </c>
      <c r="B86" s="82" t="s">
        <v>248</v>
      </c>
      <c r="C86" s="133" t="s">
        <v>323</v>
      </c>
      <c r="D86" s="133" t="s">
        <v>324</v>
      </c>
      <c r="E86" s="82" t="s">
        <v>306</v>
      </c>
      <c r="F86" s="124"/>
    </row>
    <row r="87" spans="1:6">
      <c r="A87" s="244" t="s">
        <v>249</v>
      </c>
      <c r="B87" s="255"/>
      <c r="C87" s="255"/>
      <c r="D87" s="255"/>
      <c r="E87" s="255"/>
      <c r="F87" s="255"/>
    </row>
    <row r="88" spans="1:6" ht="49.5" customHeight="1">
      <c r="A88" s="95" t="s">
        <v>236</v>
      </c>
      <c r="B88" s="82" t="s">
        <v>250</v>
      </c>
      <c r="C88" s="133" t="s">
        <v>323</v>
      </c>
      <c r="D88" s="133" t="s">
        <v>324</v>
      </c>
      <c r="E88" s="82" t="s">
        <v>265</v>
      </c>
      <c r="F88" s="124"/>
    </row>
    <row r="89" spans="1:6">
      <c r="A89" s="244" t="s">
        <v>251</v>
      </c>
      <c r="B89" s="255"/>
      <c r="C89" s="255"/>
      <c r="D89" s="255"/>
      <c r="E89" s="255"/>
      <c r="F89" s="255"/>
    </row>
    <row r="90" spans="1:6" ht="60" customHeight="1">
      <c r="A90" s="95" t="s">
        <v>237</v>
      </c>
      <c r="B90" s="82" t="s">
        <v>252</v>
      </c>
      <c r="C90" s="133" t="s">
        <v>323</v>
      </c>
      <c r="D90" s="133" t="s">
        <v>324</v>
      </c>
      <c r="E90" s="82" t="s">
        <v>305</v>
      </c>
      <c r="F90" s="124"/>
    </row>
    <row r="91" spans="1:6" ht="15.75" customHeight="1">
      <c r="A91" s="244" t="s">
        <v>253</v>
      </c>
      <c r="B91" s="255"/>
      <c r="C91" s="255"/>
      <c r="D91" s="255"/>
      <c r="E91" s="255"/>
      <c r="F91" s="255"/>
    </row>
    <row r="92" spans="1:6" ht="45">
      <c r="A92" s="95" t="s">
        <v>238</v>
      </c>
      <c r="B92" s="82" t="s">
        <v>254</v>
      </c>
      <c r="C92" s="133" t="s">
        <v>323</v>
      </c>
      <c r="D92" s="133" t="s">
        <v>324</v>
      </c>
      <c r="E92" s="82" t="s">
        <v>266</v>
      </c>
      <c r="F92" s="124"/>
    </row>
    <row r="93" spans="1:6">
      <c r="A93" s="244" t="s">
        <v>255</v>
      </c>
      <c r="B93" s="255"/>
      <c r="C93" s="255"/>
      <c r="D93" s="255"/>
      <c r="E93" s="255"/>
      <c r="F93" s="255"/>
    </row>
    <row r="94" spans="1:6" ht="60">
      <c r="A94" s="95" t="s">
        <v>239</v>
      </c>
      <c r="B94" s="82" t="s">
        <v>256</v>
      </c>
      <c r="C94" s="133" t="s">
        <v>323</v>
      </c>
      <c r="D94" s="133" t="s">
        <v>324</v>
      </c>
      <c r="E94" s="82" t="s">
        <v>304</v>
      </c>
      <c r="F94" s="94"/>
    </row>
    <row r="95" spans="1:6">
      <c r="A95" s="244" t="s">
        <v>257</v>
      </c>
      <c r="B95" s="255"/>
      <c r="C95" s="255"/>
      <c r="D95" s="255"/>
      <c r="E95" s="255"/>
      <c r="F95" s="255"/>
    </row>
    <row r="96" spans="1:6" ht="90">
      <c r="A96" s="95" t="s">
        <v>240</v>
      </c>
      <c r="B96" s="82" t="s">
        <v>258</v>
      </c>
      <c r="C96" s="133" t="s">
        <v>323</v>
      </c>
      <c r="D96" s="133" t="s">
        <v>324</v>
      </c>
      <c r="E96" s="82" t="s">
        <v>267</v>
      </c>
      <c r="F96" s="124"/>
    </row>
    <row r="97" spans="1:6" ht="30" customHeight="1">
      <c r="A97" s="244" t="s">
        <v>259</v>
      </c>
      <c r="B97" s="255"/>
      <c r="C97" s="255"/>
      <c r="D97" s="255"/>
      <c r="E97" s="255"/>
      <c r="F97" s="255"/>
    </row>
    <row r="98" spans="1:6" ht="45">
      <c r="A98" s="95" t="s">
        <v>241</v>
      </c>
      <c r="B98" s="82" t="s">
        <v>260</v>
      </c>
      <c r="C98" s="133" t="s">
        <v>323</v>
      </c>
      <c r="D98" s="133" t="s">
        <v>324</v>
      </c>
      <c r="E98" s="82" t="s">
        <v>303</v>
      </c>
      <c r="F98" s="124"/>
    </row>
    <row r="99" spans="1:6">
      <c r="A99" s="244" t="s">
        <v>261</v>
      </c>
      <c r="B99" s="255"/>
      <c r="C99" s="255"/>
      <c r="D99" s="255"/>
      <c r="E99" s="255"/>
      <c r="F99" s="255"/>
    </row>
  </sheetData>
  <mergeCells count="57">
    <mergeCell ref="A99:F99"/>
    <mergeCell ref="A89:F89"/>
    <mergeCell ref="A91:F91"/>
    <mergeCell ref="A93:F93"/>
    <mergeCell ref="A95:F95"/>
    <mergeCell ref="A97:F97"/>
    <mergeCell ref="A79:F79"/>
    <mergeCell ref="A81:F81"/>
    <mergeCell ref="A83:F83"/>
    <mergeCell ref="A85:F85"/>
    <mergeCell ref="A87:F87"/>
    <mergeCell ref="A47:F47"/>
    <mergeCell ref="A49:F49"/>
    <mergeCell ref="A51:F51"/>
    <mergeCell ref="A60:F60"/>
    <mergeCell ref="A62:F62"/>
    <mergeCell ref="A27:F27"/>
    <mergeCell ref="A24:F24"/>
    <mergeCell ref="A30:F30"/>
    <mergeCell ref="A41:F41"/>
    <mergeCell ref="A45:F45"/>
    <mergeCell ref="A44:F44"/>
    <mergeCell ref="A42:F42"/>
    <mergeCell ref="A29:F29"/>
    <mergeCell ref="A37:F37"/>
    <mergeCell ref="A40:F40"/>
    <mergeCell ref="A35:F35"/>
    <mergeCell ref="A38:F38"/>
    <mergeCell ref="A32:F32"/>
    <mergeCell ref="A70:F70"/>
    <mergeCell ref="A53:F53"/>
    <mergeCell ref="A54:F54"/>
    <mergeCell ref="A64:F64"/>
    <mergeCell ref="A77:F77"/>
    <mergeCell ref="A72:F72"/>
    <mergeCell ref="A75:F75"/>
    <mergeCell ref="A76:F76"/>
    <mergeCell ref="A73:F73"/>
    <mergeCell ref="A65:F65"/>
    <mergeCell ref="A67:F67"/>
    <mergeCell ref="A68:F68"/>
    <mergeCell ref="A11:F11"/>
    <mergeCell ref="A19:F19"/>
    <mergeCell ref="A33:F33"/>
    <mergeCell ref="A52:F52"/>
    <mergeCell ref="A63:F63"/>
    <mergeCell ref="A18:F18"/>
    <mergeCell ref="A20:F20"/>
    <mergeCell ref="A21:F21"/>
    <mergeCell ref="A13:F13"/>
    <mergeCell ref="A12:F12"/>
    <mergeCell ref="A34:F34"/>
    <mergeCell ref="A56:F56"/>
    <mergeCell ref="A59:F59"/>
    <mergeCell ref="A57:F57"/>
    <mergeCell ref="A23:F23"/>
    <mergeCell ref="A26:F26"/>
  </mergeCells>
  <pageMargins left="0.25" right="0.25" top="0.14166666666666666" bottom="0.75" header="0.3" footer="0.3"/>
  <pageSetup paperSize="9" scale="60" orientation="landscape" r:id="rId1"/>
  <headerFooter alignWithMargins="0"/>
</worksheet>
</file>

<file path=xl/worksheets/sheet5.xml><?xml version="1.0" encoding="utf-8"?>
<worksheet xmlns="http://schemas.openxmlformats.org/spreadsheetml/2006/main" xmlns:r="http://schemas.openxmlformats.org/officeDocument/2006/relationships">
  <dimension ref="A1"/>
  <sheetViews>
    <sheetView workbookViewId="0">
      <selection activeCell="J19" sqref="J19"/>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использование средств 2019 год</vt:lpstr>
      <vt:lpstr>расходы всех форм бюджета</vt:lpstr>
      <vt:lpstr>достижение индикаторов</vt:lpstr>
      <vt:lpstr>выполнение основных мероприятий</vt:lpstr>
      <vt:lpstr>Лист1</vt:lpstr>
    </vt:vector>
  </TitlesOfParts>
  <Company>punsh.at.ua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 aka punsh</dc:creator>
  <cp:lastModifiedBy>Валентина</cp:lastModifiedBy>
  <cp:lastPrinted>2020-03-03T06:37:15Z</cp:lastPrinted>
  <dcterms:created xsi:type="dcterms:W3CDTF">2014-05-05T16:51:08Z</dcterms:created>
  <dcterms:modified xsi:type="dcterms:W3CDTF">2020-04-06T07:53:47Z</dcterms:modified>
</cp:coreProperties>
</file>