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035" windowHeight="11760" activeTab="3"/>
  </bookViews>
  <sheets>
    <sheet name="использование средств 2019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2019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2019 год'!#REF!</definedName>
    <definedName name="OLE_LINK7" localSheetId="2">'достижение индикаторов'!#REF!</definedName>
  </definedNames>
  <calcPr calcId="124519"/>
</workbook>
</file>

<file path=xl/calcChain.xml><?xml version="1.0" encoding="utf-8"?>
<calcChain xmlns="http://schemas.openxmlformats.org/spreadsheetml/2006/main">
  <c r="D31" i="5"/>
  <c r="E31"/>
  <c r="D32"/>
  <c r="E32"/>
  <c r="D34"/>
  <c r="E34"/>
  <c r="D35"/>
  <c r="E35"/>
  <c r="D36"/>
  <c r="E36"/>
  <c r="E30"/>
  <c r="D30"/>
  <c r="E90"/>
  <c r="D90"/>
  <c r="E24" l="1"/>
  <c r="D24"/>
  <c r="E92" l="1"/>
  <c r="E58" s="1"/>
  <c r="E91"/>
  <c r="E57" s="1"/>
  <c r="E49" s="1"/>
  <c r="E89"/>
  <c r="E23" s="1"/>
  <c r="E88"/>
  <c r="E86"/>
  <c r="E85"/>
  <c r="E84"/>
  <c r="D85"/>
  <c r="D86"/>
  <c r="D88"/>
  <c r="D89"/>
  <c r="D91"/>
  <c r="D57" s="1"/>
  <c r="D49" s="1"/>
  <c r="D92"/>
  <c r="D58" s="1"/>
  <c r="D84"/>
  <c r="E93"/>
  <c r="D93"/>
  <c r="E70"/>
  <c r="D70"/>
  <c r="E69"/>
  <c r="D69"/>
  <c r="E64"/>
  <c r="D64"/>
  <c r="E62"/>
  <c r="D62"/>
  <c r="E61"/>
  <c r="D61"/>
  <c r="E60"/>
  <c r="E18" s="1"/>
  <c r="D60"/>
  <c r="E22" l="1"/>
  <c r="E19"/>
  <c r="E20"/>
  <c r="D18"/>
  <c r="E59"/>
  <c r="D20"/>
  <c r="D59"/>
  <c r="D19"/>
  <c r="D22"/>
  <c r="E83"/>
  <c r="D83"/>
  <c r="G17" i="4" l="1"/>
  <c r="H17"/>
  <c r="I17"/>
  <c r="G19"/>
  <c r="H19"/>
  <c r="I19"/>
  <c r="G21"/>
  <c r="H21"/>
  <c r="I21"/>
  <c r="G16" l="1"/>
  <c r="I16"/>
  <c r="H16"/>
  <c r="E71" i="5" l="1"/>
  <c r="D71"/>
  <c r="E48"/>
  <c r="D48"/>
  <c r="E47"/>
  <c r="E37" s="1"/>
  <c r="D47"/>
  <c r="D37" s="1"/>
  <c r="D25" s="1"/>
  <c r="D23"/>
  <c r="E27" l="1"/>
  <c r="E17" s="1"/>
  <c r="E25"/>
  <c r="D38"/>
  <c r="E38"/>
  <c r="D39"/>
  <c r="E39"/>
  <c r="E26" l="1"/>
  <c r="E28"/>
  <c r="D28"/>
  <c r="D26"/>
  <c r="D27"/>
  <c r="D17" s="1"/>
  <c r="D29"/>
  <c r="E29"/>
</calcChain>
</file>

<file path=xl/sharedStrings.xml><?xml version="1.0" encoding="utf-8"?>
<sst xmlns="http://schemas.openxmlformats.org/spreadsheetml/2006/main" count="285" uniqueCount="154">
  <si>
    <t>1.</t>
  </si>
  <si>
    <t>1.1.</t>
  </si>
  <si>
    <t>1.2.</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</si>
  <si>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</si>
  <si>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</si>
  <si>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</si>
  <si>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</si>
  <si>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</si>
  <si>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</si>
  <si>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</si>
  <si>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</si>
  <si>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Таблица 13</t>
  </si>
  <si>
    <t>текущий год</t>
  </si>
  <si>
    <t>план</t>
  </si>
  <si>
    <t>фактическое значение на конец года</t>
  </si>
  <si>
    <t>%</t>
  </si>
  <si>
    <t>ед.</t>
  </si>
  <si>
    <t>Приложение № 10</t>
  </si>
  <si>
    <t xml:space="preserve">              к Методическим указаниям</t>
  </si>
  <si>
    <t xml:space="preserve">              по разработке и реализации</t>
  </si>
  <si>
    <t xml:space="preserve">              муниципальных программ</t>
  </si>
  <si>
    <t>Таблица 10</t>
  </si>
  <si>
    <t>Отчет</t>
  </si>
  <si>
    <t>Наименование Программы, подпрограммы, основного мероприятия подпрограммы (Программы)</t>
  </si>
  <si>
    <t>ответственный исполнитель</t>
  </si>
  <si>
    <t xml:space="preserve">Программа </t>
  </si>
  <si>
    <t xml:space="preserve">             Целевая статья расходов</t>
  </si>
  <si>
    <t>Наименование Программы, подпрограммы, основного мероприятия</t>
  </si>
  <si>
    <t>оценка расходов &lt;*&gt;</t>
  </si>
  <si>
    <t>Приложение № 12</t>
  </si>
  <si>
    <t>Таблица 12</t>
  </si>
  <si>
    <t>Сведения</t>
  </si>
  <si>
    <t>наименование целевого индикатора достижения цели Программы, показателя решения задач подпрограммы (Программы)</t>
  </si>
  <si>
    <t>единица измерения</t>
  </si>
  <si>
    <t>год, предшествующий отчетному</t>
  </si>
  <si>
    <t>обоснование отклонений значений индикатора достижения цели Программы (показателя решения задачи подпрограммы (Программы)) на конец отчетного года ( при наличии)</t>
  </si>
  <si>
    <t>Приложение № 13</t>
  </si>
  <si>
    <t>наименование программы, основного мероприятия подпрограммы (Программы)</t>
  </si>
  <si>
    <t>плановый/ фактический срок начала реализации</t>
  </si>
  <si>
    <t>плановый/ фактический срок окончания реализации</t>
  </si>
  <si>
    <t>сведения о ходе реализации основного мероприятия, проблемы, возникшие в ходе выполнения основного мероприятия, мероприятия, контрольного события</t>
  </si>
  <si>
    <t>результаты реализации</t>
  </si>
  <si>
    <t>Всего, в том числе</t>
  </si>
  <si>
    <t>1.3.</t>
  </si>
  <si>
    <t>2.</t>
  </si>
  <si>
    <t>3.</t>
  </si>
  <si>
    <t>Таблица 11</t>
  </si>
  <si>
    <t xml:space="preserve">              Ипатовского городского</t>
  </si>
  <si>
    <t xml:space="preserve">              округа Ставропольского края</t>
  </si>
  <si>
    <t>Приложение № 11</t>
  </si>
  <si>
    <t xml:space="preserve">              района Ставропольского округа</t>
  </si>
  <si>
    <t>значение целевого индикатора достижения цели Прогаммы, показателя решения задачи подпрограммы (Программы)</t>
  </si>
  <si>
    <t>в т.ч. предусмотренные:</t>
  </si>
  <si>
    <t>ответственному исполнителю</t>
  </si>
  <si>
    <t>соисполнителю</t>
  </si>
  <si>
    <t>средства федерального бюджета</t>
  </si>
  <si>
    <t xml:space="preserve"> к Методическим указаниям</t>
  </si>
  <si>
    <t xml:space="preserve"> по разработке и реализации</t>
  </si>
  <si>
    <t>муниципальных программ</t>
  </si>
  <si>
    <t>Ипатовского городского</t>
  </si>
  <si>
    <t>округа Ставропольского края</t>
  </si>
  <si>
    <t>средства участников Программы</t>
  </si>
  <si>
    <t>2.1.</t>
  </si>
  <si>
    <t>3.1.</t>
  </si>
  <si>
    <t>7.1.</t>
  </si>
  <si>
    <t>Подпрограмма "Доступная среда"</t>
  </si>
  <si>
    <t>Основное мероприятие "Адаптация приоритетных объектов и сфер жизнедеятельности инвалидов и других маломобильных групп населения"</t>
  </si>
  <si>
    <t>Основное мероприятие "Обеспечение деятельности в области труда и социальной защиты населения"</t>
  </si>
  <si>
    <t>число</t>
  </si>
  <si>
    <t>Задача 1. Выполнение функций УТСЗН по осуществлению государственных полномочий</t>
  </si>
  <si>
    <t>07</t>
  </si>
  <si>
    <t>УТСЗН</t>
  </si>
  <si>
    <t>Муниципальная программа "Социальная поддержка граждан в Ипатовском городском округе Ставропольского края"</t>
  </si>
  <si>
    <t>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t>
  </si>
  <si>
    <t>Доля граждан, оказавшихся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 которым предоставлены социальные выплаты из средств бюджета Ипатовского городского округа Ставропольского края в общей численности граждан, обратившихся по вопросу получения социальных выплат</t>
  </si>
  <si>
    <t>Цель 1 Программы- Повышение уровня и качества жизни населения Ипатовского городского округа Ставропольского края</t>
  </si>
  <si>
    <t>Подпрограмма «Социальное обеспечение населения и содействие развитию социально- трудовых отношений»</t>
  </si>
  <si>
    <t>Задача 1.Выполнение государственных полномочий по социальной поддержке граждан, проживающих на территории Ипатовского городского округа Ставропольского края</t>
  </si>
  <si>
    <t>Доля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t>
  </si>
  <si>
    <t>Численность публикаций о мерах социальной поддержки в средствах массовой информации</t>
  </si>
  <si>
    <t>Задача 3. «Мотивация работодателей в улучшении качества коллективных договоров путем включения в них социальных гарантий, выплат, не предусмотренных законодательством Российской Федерации»</t>
  </si>
  <si>
    <t>Численность организаций, участвующих в краевом конкурсе «Эффективный коллективный договор – основа согласования сторон социального партнерства»</t>
  </si>
  <si>
    <t>Цель 2 Программы- 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t>
  </si>
  <si>
    <t>Доля доступных для инвалидов и других маломобильных групп населения Ипатовского городского округа Ставропольского края  приоритетных объектов социальной, транспортной, инженерной инфраструктур в общем количестве приоритетных объектов в Ипатовском городском округе Ставропольского края</t>
  </si>
  <si>
    <t>Задача1.«Обеспечение доступности приоритетных объектов и услуг в приоритетных сферах жизнедеятельности инвалидов и других маломобильных групп населения Ипатовского городского округе Ставропольского края»</t>
  </si>
  <si>
    <t>Количество социальных объектов, адаптированных в соответствии с требованиями законодательства к доступности для инвалидов и других маломобильных групп населения в общем количестве приоритетных объектов в Ипатовском городском округе Ставропольского края</t>
  </si>
  <si>
    <t>Подпрограмма"«Обеспечение реализации муниципальной программы «Социальная поддержка граждан в Ипатовском городском округе Ставропольского края и общепрограммные мероприятия»</t>
  </si>
  <si>
    <t>Подпрограмма "Социальное обеспечение населения и содействие развитию социально- трудовых отношений"</t>
  </si>
  <si>
    <t xml:space="preserve">УТСЗН
</t>
  </si>
  <si>
    <t>Основное мероприятие "Предоставление мер социальной поддержки гражданам Ипатовского городского округа Ставропольского края"</t>
  </si>
  <si>
    <t>Подпрограмма "Обеспечение реализации муниципальной программы "Социальная поддержка граждан в Ипатовском городском городском округе Ставропольского края " и общепрограммные мероприятия"</t>
  </si>
  <si>
    <t xml:space="preserve">Начальник управления труда и социальной защиты населения Ипатовского городского округа Ставропольского края (далее – УТСЗН) О.В.Вильгоцкая,      Начальник отдела образования администрации Ипатовского городского округа Ставропольского края (далее – отдел образования АИГО СК) Г.Н. Братчик,
Начальник отдела культуры и молодежной политики администрации Ипатовского городского округа  Ставропольского края (далее – отдел культуры и молодежной политики АИГО СК) Чубова И.В. 
</t>
  </si>
  <si>
    <t>отдел образования АИГО СК,
отдел культуры и молодежной политики АИГО СК</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</si>
  <si>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</si>
  <si>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</si>
  <si>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 "Социальная поддержка граждан в Ипатовском городском округе Ставропольском крае", ВСЕГО:</t>
  </si>
  <si>
    <t>Подпрограмма "Социальное обеспечение населения и содействия развитию социально- трудовых отношений"</t>
  </si>
  <si>
    <t>Подпрограмма "Обеспечение реализации муниципальной программы "Социальная поддержка в Ипатовском городском округе Ставропольского края" и общепрограммные мероприятия"</t>
  </si>
  <si>
    <t>участнику Программы</t>
  </si>
  <si>
    <t>Расходы за 2018 год ( тыс.рублей)</t>
  </si>
  <si>
    <t>Подпрограмма «Социальное обеспечение населения и содействие развитию социально-трудовых отношений»</t>
  </si>
  <si>
    <t>Задача 3. «Мотивация работодателей в улучшении качества коллективных договоров путем включения в них социальных гарантий, выплат, не предусмотренных законодательством 
Российской Федерации»</t>
  </si>
  <si>
    <t>Организация мероприятий в Ипатовском городском округе Ставропольского края в рамках проведения краевого конкурса «Эффективный коллективный договор – основа согласования интересов сторон социального партнерства»</t>
  </si>
  <si>
    <t>Контрольное событие: "Численность организаций, участвующих в краевом конкурсе «Эффективный коллективный договор – основа согласования сторон социального партнерства»</t>
  </si>
  <si>
    <t>Цель 2 Программы  «Создание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t>
  </si>
  <si>
    <t>Цель 1 Программы  «Повышение уровня и качества жизни населения Ипатовского городского округа Ставропольского края»</t>
  </si>
  <si>
    <t>Задача1.Обеспечение доступности приоритетных объектов и услуг в приоритетных сферах жизнедеятельности инвалидов и других маломобильных групп населения Ипатовского городского округе Ставропольского края</t>
  </si>
  <si>
    <t xml:space="preserve">Адаптация приоритетных объектов и сфер жизнедеятельности  инвалидов и других маломобильных групп населения </t>
  </si>
  <si>
    <t>Подпрограмма «Обеспечение реализации муниципальной программы «Социальная поддержка граждан в Ипатовском городском округе Ставропольского края» и общепрограммные мероприятия"</t>
  </si>
  <si>
    <t>Обеспечение деятельности в области труда и социальной защиты населения</t>
  </si>
  <si>
    <t>Контрольное событие: «Обеспечение деятельности УТСЗН»</t>
  </si>
  <si>
    <t xml:space="preserve">Контрольное событие 1: «Количество граждан, которым предоставлены меры социальной поддержки» </t>
  </si>
  <si>
    <t>налоговые расходы местного бюджета</t>
  </si>
  <si>
    <t>Основное мероприятие "Реализация регионального проекта "Финансовая поддержка ссемей при рождении детей"</t>
  </si>
  <si>
    <t>сводная бюджетная роспись, план на 1 января 2019г.</t>
  </si>
  <si>
    <t>сводная бюджетная роспись на 1 января 2020 г.</t>
  </si>
  <si>
    <t>Доля граждан, получивших социальную поддержку и государственные социальные гарантии в общей численности граждан, имеющих право на их получение и обратившихся за ними</t>
  </si>
  <si>
    <t>Доля организаций, участвующих в краевом конкурсе "Эффективный коллективный договор- основа согласования согласования сторон социального партнерства" в общей численности организаций, осуществляющих свою деятельность на территории Ипатовского городского округа Ставропольского края заключивших коллективные договоры</t>
  </si>
  <si>
    <t>Задача 2. «Создание условий для преодоления негативных жизненных обстоятельств гражданам, оказавшимся в трудной жизненной ситуации, объективно нарушающей их жизнедеятельность, возникшую по независящим от них  причинам, преодолеть которую они не могут самостоятельно, за счет предоставления дополнительных мер социальной поддержки  и социальной помощи из средств бюджета Ипатовского городского округа Ставропольского края»</t>
  </si>
  <si>
    <t>Количество дополнительных мер социальной поддержки и социальной помощи, предоставленных отдельным категориям граждан,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t>
  </si>
  <si>
    <t>Предоставление мер социальной поддержки отдельным категориям граждан в Ипатовском городском округе Ставропольского края</t>
  </si>
  <si>
    <t>Региональный проект "Финансовая поддержка семей при рождении детей на территории Ставропольского края</t>
  </si>
  <si>
    <t xml:space="preserve">Контрольное событие 2: «Количество публикаций о мерах социальной поддержки в средствах массовой информации» </t>
  </si>
  <si>
    <t xml:space="preserve">Контрольное событие 1: «Количество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 </t>
  </si>
  <si>
    <t xml:space="preserve">Контрольное событие 2: «Численность малоимущих граждан, получивших государственную и социальную помощь на основании социального контракта» </t>
  </si>
  <si>
    <t>Контрольное  событие: "Количество социальных выплат, предоставленных отдельным категориям граждан, оказавшихся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t>
  </si>
  <si>
    <t>01.20372</t>
  </si>
  <si>
    <t>03.10010    03.10020   03.20990</t>
  </si>
  <si>
    <t>02.20373</t>
  </si>
  <si>
    <t>соисполнителю 1, в т.ч.:</t>
  </si>
  <si>
    <t>соисполнителю 2, в т.ч.:</t>
  </si>
  <si>
    <t>Котрольным событием 1 основного мероприятия является предоставление мер социальной поддержки. За 12 месяцев 2019 года за мерами социальной поддержки в управление обратились 9248  граждан, из них 9179 имели право на их получение, всем были предоставлены меры социальной поддержки. По 69 вынесены отказные решения в связи с отсутствием права на меры социальной поддержки.                                                                                                                           В рамках реализации контрольного события явилось 30 публикаций о мерах социальной поддержки в средствах массовой информации.</t>
  </si>
  <si>
    <t xml:space="preserve">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края- 100,0%;
Доля гражда, получивших социальную поддержку и государственные социальные гарантии в общей численности граждан, имеющих право на их получение и обратившихся за ними- 100%;
Численность публикаций о мерах социальной поддержки в средствах массовой информации-30 ед.
</t>
  </si>
  <si>
    <t>Доля граждан, которым предоставлены меры социальной поддержки, в общей численности граждан, обратившихся и  имеющих право на их получение в  соответствии с законодательством Российской Федерации и законодательством Ставропольского края- 100,0%;                                                                                                                                                                                                                                                                                                        Доля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края- 36,6%</t>
  </si>
  <si>
    <t>На 01 января 2020 года на учете в УТСЗН состоит 782  гражданина из числа многодетных семей,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 По сравнению с аналогичным периодом прошлого года количество многодетных семей увеличилось на 1,5%.                  В 2019 году УТСЗН заключено 2 социальных контракта с 2 семьями с детьми (1 многодетная семья, 1 семья с ребенком - инвалидом). Для выхода семей из тяжелой жизненной ситуации семьям выделялись средства на развитие личного подсобного хозяйства. В результате за счет получения прибыли от сдачи молока и использования продуктов питания семьи вышли из кризисной ситуации.</t>
  </si>
  <si>
    <t xml:space="preserve">Доля граждан, оказавшихся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 которым предоставлены дополнительные меры социальной поддержки и социальной помощи из средств бюджета Ипатовского городского округа Ставропольского края в общей численности граждан, обратившихся за х получением- 100,0;
Количество предоставленных дополнительных мер социальной поддержки и социальной помощи отдельным категориям граждан,оказавшимся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самостоятельно-23 ед.
</t>
  </si>
  <si>
    <t>Численность малоимущих граждан, получивших государственную социальную помощь на основании социального контракта</t>
  </si>
  <si>
    <t>(+3,6) Увеличение показателя обусловлено снижением количества численности граждан, имеющих детей, являющихся получателями мер социальной поддержки (увеличение доходов аселения, снижение количества населения городского округа) при увеличении количества многодетных родителей</t>
  </si>
  <si>
    <t xml:space="preserve">Предоставление дополнительных мер социальной поддержки и социальной помощи  для отдельных категорий граждан на основании объективных критериев нуждаемости    </t>
  </si>
  <si>
    <t>За предоставлением социальных выплат за 12 месяцев  2019 года обратились 26 человек, 23 из них имели право на их получение. Комиссией по рассмотрению заявлений о предоставлении дополнительных мер социальной поддержки и социальной помощи отдельным категориям граждан вынесены решения о предоставлении дополнительных мер социальной поддержки и социальной помощи: в результате пожара 1 гражданину на сумму 10,0 тыс.руб., в результате заболевания, требующего дорогостоящего лечения  4 гражданам на сумму 30,0 тыс.руб., в результате ситуации, объективно нарушающей условия нормальной жизнедеятельности заявителя и (или) членов его семьи и не позволяющей обеспечить минимальные жизненные потребности  18 заявителям  на сумму 160,00 тыс.руб. Выплаты произведены своевременно и в полном объеме.</t>
  </si>
  <si>
    <t xml:space="preserve">Доля организаций, участвующих в краевом конкурсе «Эффективный коллективный договор – основа согласования сторон социального партнерства» в общей численности организаций, осуществляющих свою деятельность на территории Ипатовского городского округа Ставропольского края, заключивших коллективные договоры-2,0%;
Численность организаций, участвующих в краевом конкурсе «Эффективный коллективный договор – основа согласования сторон социального партнерства»-3 ед.
</t>
  </si>
  <si>
    <t>В соответствии с Постановлением Правительства Ставропольского края от 28.02.2019 г. № 80-п «О краевом конкурсе «Эффективный коллективный договор – основа согласования интересов сторон социального партнёрства»  УТСЗН направлены письма – приглашения к участию в конкурсе 130 организациям Ипатовского городского округа Ставропольского края.
Для участия в конкурсе по категории некоммерческие организации предоставили документы: 
муниципальное бюджетное дошкольное образовательное детский сада № 28 «Радуга» г. Ипатово Ипатовского района Ставропольского края учреждение (далее – МБ ДОУ детский сад № 28);
районное муниципальное казенное учреждение культуры «Ипатовская межпоселенческая центральная библиотека» Ипатовского района Ставропольского края (далее – «Ипатовская межпоселенческая центральная библиотека»);
МБ ДОУ Центр развития ребёнка – детский сад № 1 «Светлячок» г. Ипатово Ипатовского района Ставропольского края.
Решением  трёхсторонней комиссии по регулированию социально-трудовых отношений Ипатовского городского округа Ставропольского края   присуждены:
первое место – МБ ДОУ детскому саду № 28, набравшему 117 баллов и «Ипатовской межпоселенческой центральной библиотеке»;
второе место – МБ ДОУ Центр развития ребёнка – детскому саду № 1.
Документы победителей территориального этапа краевого конкурса, номинированных на участие в краевом этапе конкурса, направлены в министерство труда и социальной защиты населения Ставропольского края</t>
  </si>
  <si>
    <t xml:space="preserve">Доля доступных для инвалидов и других маломобильных групп населения Ипатовского городского округа Ставропольского края  приоритетных объектов социальной, транспортной, инженерной инфраструктур в общем количестве приоритетных объектов в Ипатовском городском округе Ставропольского края- 56,1%;
Количество социальных объектов, адаптированных в соответствии с требованиями законодательства к доступности для инвалидов и других маломобильных групп населения в общем количестве приоритетных объектов в Ипатовском городском округе Ставропольского края- 60 ед.
</t>
  </si>
  <si>
    <t>Контрольное событие 1: «Проведение работ по обеспечению доступности для инвалидов и других маломобидьных групп населения  в муниципальном казенном учреждении культуры "Тахтинское социально- культурное объединение"  Ипатовского района  Ставропольского края»</t>
  </si>
  <si>
    <t>Контрольное событие 2: «Проведение работ по обеспечению доступности для инвалидов и других маломобидьных групп населения  в  муниципальном казенном общеобазовательном учреждении средняя общеобразовательная школа №3 с.Октябрьское Ипатовского района Ставропольского края»</t>
  </si>
  <si>
    <t>В рамках выполнения контрольного мероприятия 1  в муниципальном казенном учреждении культуры "Тахтинское социально- культурное объединение"  Ипатовского района  Ставропольского края произведен ремонт пандуса и обустройство санитарной комнаты для инвалидов. Денежные средства в размере 267,0 тыс.руб. освоены в полном объеме. Контрольного события 2- в  муниципальном казенном общеобазовательном учреждении средняя общеобразовательная школа №3 с.Октябрьское Ипатовского района Ставропольского края выполнены работы по обустройству входной группы в здание (устройство пандуса, замена дверей), оплата на сумму  240,00 тыс. рублей произведена в полном объеме.</t>
  </si>
  <si>
    <t>В рамках выполнения контрольного события обеспечена деятельность УТСЗН. Денежные средства в размере 20043,14 тыс. руб. освоены в полном объеме.</t>
  </si>
  <si>
    <t>об использовании средств местного бюджета на реализацию муниципальной программы "Социальная поддержка граждан в Ипатовском городском округе Ставропольского края"</t>
  </si>
  <si>
    <t>муниципальной программы "Социальная поддержка граждан в Ипатовском городском округе Ставропольском крае"</t>
  </si>
  <si>
    <t>1.4.</t>
  </si>
  <si>
    <t>1.5.</t>
  </si>
  <si>
    <t>1.6.</t>
  </si>
  <si>
    <t xml:space="preserve">о достижении значений индикаторов достижения целей  муниципальной Программы "Социальная поддержка граждан в Ипатовском городском округе Ставропольского края" и показателей решения задач подпрограмм </t>
  </si>
  <si>
    <t xml:space="preserve"> о степени выполнения основных мероприятий подпрограмм, мероприятий и контрольных событий муниципальной Программы "Социальная поддержка граждан в Ипатовском городском округе Ставропольского края"</t>
  </si>
</sst>
</file>

<file path=xl/styles.xml><?xml version="1.0" encoding="utf-8"?>
<styleSheet xmlns="http://schemas.openxmlformats.org/spreadsheetml/2006/main">
  <fonts count="17">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167">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alignment horizontal="center"/>
    </xf>
    <xf numFmtId="49" fontId="5" fillId="0" borderId="1" xfId="0" applyNumberFormat="1" applyFont="1" applyFill="1" applyBorder="1" applyAlignment="1">
      <alignment horizontal="center" vertical="center" wrapText="1"/>
    </xf>
    <xf numFmtId="0" fontId="6" fillId="0" borderId="0" xfId="0" applyFont="1" applyFill="1"/>
    <xf numFmtId="0" fontId="6" fillId="0" borderId="0" xfId="0" applyFont="1" applyFill="1" applyAlignment="1">
      <alignment horizontal="left"/>
    </xf>
    <xf numFmtId="0" fontId="6" fillId="0" borderId="0" xfId="0" applyFont="1" applyFill="1" applyBorder="1" applyAlignment="1">
      <alignment horizontal="center"/>
    </xf>
    <xf numFmtId="0" fontId="6" fillId="0" borderId="7" xfId="0" applyFont="1" applyFill="1" applyBorder="1" applyAlignment="1">
      <alignment horizontal="center"/>
    </xf>
    <xf numFmtId="0" fontId="9" fillId="0" borderId="0" xfId="0" applyFont="1" applyFill="1"/>
    <xf numFmtId="0" fontId="11" fillId="0" borderId="0" xfId="0" applyFont="1" applyFill="1" applyAlignment="1">
      <alignment horizontal="center"/>
    </xf>
    <xf numFmtId="0" fontId="9" fillId="0" borderId="7" xfId="0" applyFont="1" applyFill="1" applyBorder="1"/>
    <xf numFmtId="0" fontId="10"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9" fillId="0" borderId="0" xfId="0" applyFont="1" applyFill="1" applyAlignment="1">
      <alignment horizontal="right"/>
    </xf>
    <xf numFmtId="0" fontId="9" fillId="0" borderId="0" xfId="0" applyFont="1" applyFill="1" applyAlignment="1">
      <alignment horizontal="left"/>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top" wrapText="1"/>
    </xf>
    <xf numFmtId="2" fontId="10"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0" fontId="10" fillId="0" borderId="1" xfId="0" applyFont="1" applyFill="1" applyBorder="1" applyAlignment="1">
      <alignment horizontal="left" vertical="top" wrapText="1"/>
    </xf>
    <xf numFmtId="0" fontId="12" fillId="0" borderId="1" xfId="0" applyFont="1" applyFill="1" applyBorder="1" applyAlignment="1">
      <alignment horizontal="left" wrapText="1"/>
    </xf>
    <xf numFmtId="0" fontId="10" fillId="0" borderId="1" xfId="0" applyFont="1" applyFill="1" applyBorder="1" applyAlignment="1">
      <alignment horizontal="left"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Fill="1" applyBorder="1" applyAlignment="1">
      <alignment vertical="top"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xf>
    <xf numFmtId="49" fontId="5" fillId="0" borderId="1" xfId="0" applyNumberFormat="1" applyFont="1" applyFill="1" applyBorder="1" applyAlignment="1">
      <alignment horizontal="center" vertical="top"/>
    </xf>
    <xf numFmtId="2" fontId="10" fillId="0" borderId="2" xfId="0" applyNumberFormat="1"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15" fillId="0" borderId="6" xfId="0" applyFont="1" applyFill="1" applyBorder="1" applyAlignment="1">
      <alignment horizontal="center" vertical="top" wrapText="1"/>
    </xf>
    <xf numFmtId="0" fontId="15" fillId="0" borderId="6" xfId="0" applyFont="1" applyFill="1" applyBorder="1" applyAlignment="1">
      <alignment horizontal="center" vertical="top"/>
    </xf>
    <xf numFmtId="0" fontId="10" fillId="0" borderId="1" xfId="0" applyFont="1" applyFill="1" applyBorder="1" applyAlignment="1"/>
    <xf numFmtId="0" fontId="10" fillId="0" borderId="1" xfId="0" applyFont="1" applyFill="1" applyBorder="1"/>
    <xf numFmtId="0" fontId="10" fillId="0" borderId="1" xfId="0" applyFont="1" applyFill="1" applyBorder="1" applyAlignment="1">
      <alignment horizontal="left" vertical="center" wrapText="1"/>
    </xf>
    <xf numFmtId="2" fontId="12" fillId="2" borderId="1" xfId="0" applyNumberFormat="1" applyFont="1" applyFill="1" applyBorder="1" applyAlignment="1">
      <alignment horizontal="center" vertical="center" wrapText="1"/>
    </xf>
    <xf numFmtId="0" fontId="10" fillId="0" borderId="6" xfId="0" applyFont="1" applyFill="1" applyBorder="1" applyAlignment="1">
      <alignment horizontal="center" wrapText="1"/>
    </xf>
    <xf numFmtId="0" fontId="10" fillId="0" borderId="4" xfId="0" applyFont="1" applyFill="1" applyBorder="1" applyAlignment="1">
      <alignment horizontal="center" wrapText="1"/>
    </xf>
    <xf numFmtId="0" fontId="10" fillId="0" borderId="8" xfId="0" applyFont="1" applyFill="1" applyBorder="1" applyAlignment="1">
      <alignment horizontal="center" wrapText="1"/>
    </xf>
    <xf numFmtId="0" fontId="10" fillId="0" borderId="4"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49"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xf>
    <xf numFmtId="0" fontId="7" fillId="0" borderId="0" xfId="0" applyFont="1" applyAlignment="1"/>
    <xf numFmtId="0" fontId="9" fillId="0" borderId="0" xfId="0" applyFont="1" applyFill="1" applyAlignment="1">
      <alignment horizontal="center"/>
    </xf>
    <xf numFmtId="0" fontId="12" fillId="0" borderId="1"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xf numFmtId="49" fontId="12" fillId="2" borderId="1"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2" fontId="5" fillId="0" borderId="9" xfId="0" applyNumberFormat="1" applyFont="1" applyFill="1" applyBorder="1" applyAlignment="1">
      <alignment horizontal="center" vertical="center"/>
    </xf>
    <xf numFmtId="0" fontId="12" fillId="2" borderId="1" xfId="0" applyFont="1" applyFill="1" applyBorder="1" applyAlignment="1">
      <alignment horizontal="left" wrapText="1"/>
    </xf>
    <xf numFmtId="2" fontId="12" fillId="2" borderId="4" xfId="0" applyNumberFormat="1" applyFont="1" applyFill="1" applyBorder="1" applyAlignment="1">
      <alignment horizontal="center" vertical="center" wrapText="1"/>
    </xf>
    <xf numFmtId="2" fontId="12" fillId="0" borderId="2" xfId="0" applyNumberFormat="1" applyFont="1" applyFill="1" applyBorder="1" applyAlignment="1">
      <alignment horizontal="center" vertical="center"/>
    </xf>
    <xf numFmtId="2" fontId="10" fillId="0" borderId="9" xfId="0" applyNumberFormat="1" applyFont="1" applyFill="1" applyBorder="1" applyAlignment="1">
      <alignment horizontal="center" vertical="center"/>
    </xf>
    <xf numFmtId="0" fontId="10" fillId="0" borderId="3" xfId="0" applyFont="1" applyBorder="1" applyAlignment="1">
      <alignment horizontal="center" vertical="center"/>
    </xf>
    <xf numFmtId="0" fontId="10" fillId="0" borderId="1" xfId="0" applyFont="1" applyFill="1" applyBorder="1" applyAlignment="1">
      <alignment wrapText="1"/>
    </xf>
    <xf numFmtId="2" fontId="10" fillId="0" borderId="1" xfId="0" applyNumberFormat="1" applyFont="1" applyBorder="1" applyAlignment="1">
      <alignment horizontal="center" vertical="center" wrapText="1"/>
    </xf>
    <xf numFmtId="2" fontId="10"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vertical="center" wrapText="1"/>
    </xf>
    <xf numFmtId="49" fontId="10" fillId="0" borderId="4" xfId="0" applyNumberFormat="1" applyFont="1" applyFill="1" applyBorder="1" applyAlignment="1">
      <alignment horizontal="center" vertical="top"/>
    </xf>
    <xf numFmtId="0" fontId="13" fillId="0" borderId="1" xfId="0" applyFont="1" applyBorder="1" applyAlignment="1">
      <alignment horizontal="center" wrapText="1"/>
    </xf>
    <xf numFmtId="0" fontId="13" fillId="0" borderId="1" xfId="0" applyFont="1" applyBorder="1" applyAlignment="1">
      <alignment horizontal="center" vertical="center" wrapText="1"/>
    </xf>
    <xf numFmtId="0" fontId="10" fillId="4" borderId="1" xfId="0" applyFont="1" applyFill="1" applyBorder="1" applyAlignment="1">
      <alignment horizontal="center" vertical="center"/>
    </xf>
    <xf numFmtId="2" fontId="10" fillId="4" borderId="1" xfId="0" applyNumberFormat="1" applyFont="1" applyFill="1" applyBorder="1" applyAlignment="1">
      <alignment horizontal="center" vertical="center"/>
    </xf>
    <xf numFmtId="0" fontId="10" fillId="0" borderId="1" xfId="0" applyFont="1" applyFill="1" applyBorder="1" applyAlignment="1">
      <alignment horizontal="center" vertical="top"/>
    </xf>
    <xf numFmtId="14" fontId="10" fillId="0" borderId="1" xfId="0" applyNumberFormat="1" applyFont="1" applyFill="1" applyBorder="1" applyAlignment="1">
      <alignment horizontal="center" vertical="top"/>
    </xf>
    <xf numFmtId="0" fontId="10" fillId="0" borderId="1" xfId="0" applyNumberFormat="1" applyFont="1" applyFill="1" applyBorder="1" applyAlignment="1">
      <alignment horizontal="center" vertical="top"/>
    </xf>
    <xf numFmtId="0" fontId="10" fillId="0" borderId="10" xfId="0" applyFont="1" applyFill="1" applyBorder="1" applyAlignment="1">
      <alignment horizontal="left" vertical="top" wrapText="1"/>
    </xf>
    <xf numFmtId="0" fontId="10" fillId="0" borderId="1" xfId="0" applyFont="1" applyFill="1" applyBorder="1" applyAlignment="1">
      <alignment horizontal="center" vertical="center" wrapText="1"/>
    </xf>
    <xf numFmtId="2" fontId="12" fillId="0" borderId="6" xfId="0" applyNumberFormat="1" applyFont="1" applyFill="1" applyBorder="1" applyAlignment="1">
      <alignment horizontal="center" vertical="center"/>
    </xf>
    <xf numFmtId="0" fontId="10" fillId="0" borderId="1" xfId="0" applyFont="1" applyFill="1" applyBorder="1" applyAlignment="1">
      <alignment horizontal="justify" vertical="top" wrapText="1"/>
    </xf>
    <xf numFmtId="1" fontId="10" fillId="0" borderId="1" xfId="0" applyNumberFormat="1" applyFont="1" applyBorder="1" applyAlignment="1">
      <alignment horizontal="center" vertical="center" wrapText="1"/>
    </xf>
    <xf numFmtId="0" fontId="10" fillId="0" borderId="1" xfId="0" applyFont="1" applyFill="1" applyBorder="1" applyAlignment="1">
      <alignment vertical="center" wrapText="1"/>
    </xf>
    <xf numFmtId="0" fontId="16" fillId="0" borderId="1" xfId="0" applyFont="1" applyBorder="1" applyAlignment="1"/>
    <xf numFmtId="0" fontId="10" fillId="0" borderId="1" xfId="0" applyFont="1" applyFill="1" applyBorder="1" applyAlignment="1">
      <alignment horizontal="center" vertical="center" wrapText="1"/>
    </xf>
    <xf numFmtId="0" fontId="11" fillId="0" borderId="0" xfId="0" applyFont="1" applyFill="1" applyAlignment="1">
      <alignment horizontal="center" wrapText="1"/>
    </xf>
    <xf numFmtId="0" fontId="7" fillId="0" borderId="0" xfId="0" applyFont="1" applyAlignment="1"/>
    <xf numFmtId="49" fontId="12" fillId="0" borderId="4" xfId="0" applyNumberFormat="1" applyFont="1" applyFill="1" applyBorder="1" applyAlignment="1">
      <alignment horizontal="center" vertical="top"/>
    </xf>
    <xf numFmtId="49" fontId="12" fillId="0" borderId="5" xfId="0" applyNumberFormat="1" applyFont="1" applyFill="1" applyBorder="1" applyAlignment="1">
      <alignment horizontal="center" vertical="top"/>
    </xf>
    <xf numFmtId="0" fontId="13" fillId="0" borderId="5" xfId="0" applyFont="1" applyBorder="1" applyAlignment="1">
      <alignment horizontal="center" vertical="top"/>
    </xf>
    <xf numFmtId="0" fontId="13" fillId="0" borderId="2" xfId="0" applyFont="1" applyBorder="1" applyAlignment="1">
      <alignment horizontal="center" vertical="top"/>
    </xf>
    <xf numFmtId="0" fontId="12" fillId="0" borderId="4" xfId="1" applyFont="1" applyFill="1" applyBorder="1" applyAlignment="1">
      <alignment horizontal="left" vertical="top" wrapText="1"/>
    </xf>
    <xf numFmtId="0" fontId="12" fillId="0" borderId="5" xfId="1" applyFont="1" applyFill="1" applyBorder="1" applyAlignment="1">
      <alignment horizontal="left" vertical="top" wrapText="1"/>
    </xf>
    <xf numFmtId="0" fontId="13" fillId="0" borderId="5" xfId="0" applyFont="1" applyBorder="1" applyAlignment="1">
      <alignment vertical="top"/>
    </xf>
    <xf numFmtId="0" fontId="13" fillId="0" borderId="2" xfId="0" applyFont="1" applyBorder="1" applyAlignment="1">
      <alignment vertical="top"/>
    </xf>
    <xf numFmtId="0" fontId="12" fillId="2" borderId="4" xfId="0" applyFont="1" applyFill="1" applyBorder="1" applyAlignment="1">
      <alignment horizontal="center" vertical="top" wrapText="1"/>
    </xf>
    <xf numFmtId="0" fontId="12" fillId="2" borderId="4" xfId="0" applyFont="1" applyFill="1" applyBorder="1" applyAlignment="1">
      <alignment horizontal="left" vertical="top" wrapText="1"/>
    </xf>
    <xf numFmtId="0" fontId="9" fillId="0" borderId="0" xfId="0" applyFont="1" applyFill="1" applyAlignment="1">
      <alignment horizontal="center"/>
    </xf>
    <xf numFmtId="49" fontId="10" fillId="0" borderId="4" xfId="0" applyNumberFormat="1" applyFont="1" applyFill="1" applyBorder="1" applyAlignment="1">
      <alignment horizontal="center" vertical="top"/>
    </xf>
    <xf numFmtId="49" fontId="10" fillId="0" borderId="5" xfId="0" applyNumberFormat="1" applyFont="1" applyFill="1" applyBorder="1" applyAlignment="1">
      <alignment horizontal="center" vertical="top"/>
    </xf>
    <xf numFmtId="0" fontId="16" fillId="0" borderId="5" xfId="0" applyFont="1" applyBorder="1" applyAlignment="1">
      <alignment horizontal="center" vertical="top"/>
    </xf>
    <xf numFmtId="0" fontId="16" fillId="0" borderId="2" xfId="0" applyFont="1" applyBorder="1" applyAlignment="1">
      <alignment horizontal="center" vertical="top"/>
    </xf>
    <xf numFmtId="0" fontId="10" fillId="0" borderId="4" xfId="1" applyFont="1" applyFill="1" applyBorder="1" applyAlignment="1">
      <alignment horizontal="left" vertical="top" wrapText="1"/>
    </xf>
    <xf numFmtId="0" fontId="10" fillId="0" borderId="5" xfId="1" applyFont="1" applyFill="1" applyBorder="1" applyAlignment="1">
      <alignment horizontal="left" vertical="top" wrapText="1"/>
    </xf>
    <xf numFmtId="0" fontId="16" fillId="0" borderId="5" xfId="0" applyFont="1" applyBorder="1" applyAlignment="1">
      <alignment vertical="top"/>
    </xf>
    <xf numFmtId="0" fontId="16" fillId="0" borderId="2" xfId="0" applyFont="1" applyBorder="1" applyAlignment="1">
      <alignment vertical="top"/>
    </xf>
    <xf numFmtId="0" fontId="12" fillId="2" borderId="5" xfId="0" applyFont="1" applyFill="1" applyBorder="1" applyAlignment="1">
      <alignment horizontal="left" vertical="top" wrapText="1"/>
    </xf>
    <xf numFmtId="0" fontId="12" fillId="2" borderId="5" xfId="0" applyFont="1" applyFill="1" applyBorder="1" applyAlignment="1">
      <alignment horizontal="center" vertical="top" wrapText="1"/>
    </xf>
    <xf numFmtId="0" fontId="12"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3" xfId="0" applyFont="1" applyBorder="1" applyAlignment="1">
      <alignment horizontal="center" wrapText="1"/>
    </xf>
    <xf numFmtId="0" fontId="13" fillId="0" borderId="10" xfId="0" applyFont="1" applyBorder="1" applyAlignment="1">
      <alignment horizontal="center" wrapText="1"/>
    </xf>
    <xf numFmtId="0" fontId="13" fillId="0" borderId="6" xfId="0" applyFont="1" applyBorder="1" applyAlignment="1">
      <alignment horizontal="center" wrapText="1"/>
    </xf>
    <xf numFmtId="49" fontId="12" fillId="0" borderId="1"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3" fillId="0" borderId="1" xfId="0" applyFont="1" applyBorder="1" applyAlignment="1">
      <alignment vertical="center" wrapText="1"/>
    </xf>
    <xf numFmtId="49" fontId="12" fillId="0" borderId="10"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0" fontId="12" fillId="2" borderId="3" xfId="0" applyFont="1" applyFill="1" applyBorder="1" applyAlignment="1">
      <alignment horizontal="center" wrapText="1"/>
    </xf>
    <xf numFmtId="0" fontId="12" fillId="2" borderId="10" xfId="0" applyFont="1" applyFill="1" applyBorder="1" applyAlignment="1">
      <alignment horizont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0" xfId="0" applyFont="1" applyFill="1" applyAlignment="1">
      <alignment horizontal="center"/>
    </xf>
    <xf numFmtId="0" fontId="12" fillId="2" borderId="3"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6"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6"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xf>
    <xf numFmtId="0" fontId="15" fillId="0" borderId="6" xfId="0" applyFont="1" applyFill="1" applyBorder="1" applyAlignment="1">
      <alignment horizontal="center" vertical="top"/>
    </xf>
    <xf numFmtId="0" fontId="15" fillId="0" borderId="4" xfId="0" applyFont="1" applyFill="1" applyBorder="1" applyAlignment="1">
      <alignment wrapText="1"/>
    </xf>
    <xf numFmtId="0" fontId="15" fillId="0" borderId="5" xfId="0" applyFont="1" applyFill="1" applyBorder="1" applyAlignment="1">
      <alignment wrapText="1"/>
    </xf>
    <xf numFmtId="0" fontId="15" fillId="0" borderId="2" xfId="0" applyFont="1" applyFill="1" applyBorder="1" applyAlignment="1">
      <alignment wrapText="1"/>
    </xf>
    <xf numFmtId="0" fontId="12" fillId="0" borderId="3" xfId="0" applyFont="1" applyBorder="1" applyAlignment="1">
      <alignment horizontal="center" vertical="top" wrapText="1"/>
    </xf>
    <xf numFmtId="0" fontId="16" fillId="0" borderId="10" xfId="0" applyFont="1" applyBorder="1" applyAlignment="1">
      <alignment vertical="top" wrapText="1"/>
    </xf>
    <xf numFmtId="0" fontId="16" fillId="0" borderId="6" xfId="0" applyFont="1" applyBorder="1" applyAlignment="1">
      <alignment vertical="top" wrapText="1"/>
    </xf>
    <xf numFmtId="0" fontId="13" fillId="0" borderId="1" xfId="0" applyFont="1" applyBorder="1" applyAlignment="1">
      <alignment wrapText="1"/>
    </xf>
    <xf numFmtId="0" fontId="10" fillId="3" borderId="3" xfId="0" applyFont="1" applyFill="1" applyBorder="1" applyAlignment="1">
      <alignment horizontal="left" vertical="top"/>
    </xf>
    <xf numFmtId="0" fontId="10" fillId="3" borderId="10" xfId="0" applyFont="1" applyFill="1" applyBorder="1" applyAlignment="1">
      <alignment horizontal="left" vertical="top"/>
    </xf>
    <xf numFmtId="0" fontId="10" fillId="3" borderId="6" xfId="0" applyFont="1" applyFill="1" applyBorder="1" applyAlignment="1">
      <alignment horizontal="left" vertical="top"/>
    </xf>
    <xf numFmtId="0" fontId="10" fillId="3" borderId="3"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6" xfId="0" applyFont="1" applyFill="1" applyBorder="1" applyAlignment="1">
      <alignment horizontal="left" vertical="top" wrapText="1"/>
    </xf>
    <xf numFmtId="0" fontId="12" fillId="0" borderId="10" xfId="0" applyFont="1" applyBorder="1" applyAlignment="1">
      <alignment horizontal="center" wrapText="1"/>
    </xf>
    <xf numFmtId="0" fontId="12" fillId="0" borderId="6" xfId="0" applyFont="1" applyBorder="1" applyAlignment="1">
      <alignment horizontal="center" wrapText="1"/>
    </xf>
    <xf numFmtId="0" fontId="12" fillId="0" borderId="10" xfId="0" applyFont="1" applyBorder="1" applyAlignment="1">
      <alignment horizontal="center"/>
    </xf>
    <xf numFmtId="0" fontId="12" fillId="0" borderId="6" xfId="0" applyFont="1" applyBorder="1" applyAlignment="1">
      <alignment horizontal="center"/>
    </xf>
    <xf numFmtId="0" fontId="12" fillId="0" borderId="3" xfId="0" applyFont="1" applyBorder="1" applyAlignment="1">
      <alignment horizontal="center"/>
    </xf>
    <xf numFmtId="0" fontId="6" fillId="0" borderId="0" xfId="0" applyFont="1" applyFill="1" applyBorder="1" applyAlignment="1">
      <alignment horizontal="center"/>
    </xf>
    <xf numFmtId="0" fontId="2" fillId="0" borderId="0" xfId="0" applyFont="1" applyFill="1" applyAlignment="1">
      <alignment horizontal="center" wrapText="1"/>
    </xf>
    <xf numFmtId="0" fontId="0" fillId="0" borderId="0" xfId="0" applyAlignment="1">
      <alignment horizontal="center" wrapText="1"/>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2"/>
  <sheetViews>
    <sheetView showWhiteSpace="0" view="pageLayout" zoomScale="76" zoomScaleNormal="82" zoomScaleSheetLayoutView="82" zoomScalePageLayoutView="76" workbookViewId="0">
      <selection activeCell="E21" sqref="E21"/>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1" spans="1:9">
      <c r="A1" s="8"/>
      <c r="B1" s="8"/>
      <c r="C1" s="8"/>
      <c r="D1" s="8"/>
      <c r="E1" s="8"/>
      <c r="F1" s="8"/>
      <c r="G1" s="12"/>
      <c r="H1" s="12" t="s">
        <v>17</v>
      </c>
      <c r="I1" s="12"/>
    </row>
    <row r="2" spans="1:9">
      <c r="A2" s="8"/>
      <c r="B2" s="8"/>
      <c r="C2" s="8"/>
      <c r="D2" s="8"/>
      <c r="E2" s="8"/>
      <c r="F2" s="8"/>
      <c r="G2" s="12" t="s">
        <v>18</v>
      </c>
      <c r="H2" s="12"/>
      <c r="I2" s="12"/>
    </row>
    <row r="3" spans="1:9">
      <c r="A3" s="8"/>
      <c r="B3" s="8"/>
      <c r="C3" s="8"/>
      <c r="D3" s="8"/>
      <c r="E3" s="8"/>
      <c r="F3" s="8"/>
      <c r="G3" s="12" t="s">
        <v>19</v>
      </c>
      <c r="H3" s="12"/>
      <c r="I3" s="12"/>
    </row>
    <row r="4" spans="1:9">
      <c r="A4" s="8"/>
      <c r="B4" s="8"/>
      <c r="C4" s="8"/>
      <c r="D4" s="8"/>
      <c r="E4" s="8"/>
      <c r="F4" s="8"/>
      <c r="G4" s="12" t="s">
        <v>20</v>
      </c>
      <c r="H4" s="12"/>
      <c r="I4" s="12"/>
    </row>
    <row r="5" spans="1:9">
      <c r="A5" s="8"/>
      <c r="B5" s="8"/>
      <c r="C5" s="8"/>
      <c r="D5" s="8"/>
      <c r="E5" s="8"/>
      <c r="F5" s="8"/>
      <c r="G5" s="12" t="s">
        <v>47</v>
      </c>
      <c r="H5" s="12"/>
      <c r="I5" s="12"/>
    </row>
    <row r="6" spans="1:9">
      <c r="A6" s="8"/>
      <c r="B6" s="8"/>
      <c r="C6" s="8"/>
      <c r="D6" s="8"/>
      <c r="E6" s="8"/>
      <c r="F6" s="8"/>
      <c r="G6" s="12" t="s">
        <v>48</v>
      </c>
      <c r="H6" s="12"/>
      <c r="I6" s="12"/>
    </row>
    <row r="7" spans="1:9">
      <c r="A7" s="8"/>
      <c r="B7" s="8"/>
      <c r="C7" s="8"/>
      <c r="D7" s="8"/>
      <c r="E7" s="8"/>
      <c r="F7" s="8"/>
      <c r="G7" s="12"/>
      <c r="H7" s="12"/>
      <c r="I7" s="12"/>
    </row>
    <row r="8" spans="1:9">
      <c r="A8" s="8"/>
      <c r="B8" s="8"/>
      <c r="C8" s="8"/>
      <c r="D8" s="8"/>
      <c r="E8" s="8"/>
      <c r="F8" s="8"/>
      <c r="G8" s="12"/>
      <c r="H8" s="12"/>
      <c r="I8" s="12" t="s">
        <v>21</v>
      </c>
    </row>
    <row r="9" spans="1:9" ht="18.75">
      <c r="A9" s="12"/>
      <c r="B9" s="12"/>
      <c r="C9" s="13" t="s">
        <v>22</v>
      </c>
      <c r="D9" s="12"/>
      <c r="E9" s="12"/>
      <c r="F9" s="12"/>
      <c r="G9" s="12"/>
      <c r="H9" s="12"/>
      <c r="I9" s="12"/>
    </row>
    <row r="10" spans="1:9">
      <c r="A10" s="12"/>
      <c r="B10" s="12"/>
      <c r="C10" s="12"/>
      <c r="D10" s="12"/>
      <c r="E10" s="12"/>
      <c r="F10" s="12"/>
      <c r="G10" s="12"/>
      <c r="H10" s="12"/>
      <c r="I10" s="12"/>
    </row>
    <row r="11" spans="1:9" ht="21" customHeight="1">
      <c r="A11" s="94" t="s">
        <v>147</v>
      </c>
      <c r="B11" s="94"/>
      <c r="C11" s="94"/>
      <c r="D11" s="94"/>
      <c r="E11" s="94"/>
      <c r="F11" s="94"/>
      <c r="G11" s="94"/>
      <c r="H11" s="95"/>
      <c r="I11" s="95"/>
    </row>
    <row r="12" spans="1:9">
      <c r="A12" s="14"/>
      <c r="B12" s="14"/>
      <c r="C12" s="14"/>
      <c r="D12" s="14"/>
      <c r="E12" s="14"/>
      <c r="F12" s="14"/>
      <c r="G12" s="14"/>
      <c r="H12" s="14"/>
      <c r="I12" s="14" t="s">
        <v>4</v>
      </c>
    </row>
    <row r="13" spans="1:9">
      <c r="A13" s="91" t="s">
        <v>7</v>
      </c>
      <c r="B13" s="93" t="s">
        <v>23</v>
      </c>
      <c r="C13" s="93" t="s">
        <v>24</v>
      </c>
      <c r="D13" s="44" t="s">
        <v>26</v>
      </c>
      <c r="E13" s="44"/>
      <c r="F13" s="44"/>
      <c r="G13" s="45" t="s">
        <v>99</v>
      </c>
      <c r="H13" s="45"/>
      <c r="I13" s="45"/>
    </row>
    <row r="14" spans="1:9" s="2" customFormat="1" ht="51">
      <c r="A14" s="92"/>
      <c r="B14" s="92"/>
      <c r="C14" s="92"/>
      <c r="D14" s="15" t="s">
        <v>25</v>
      </c>
      <c r="E14" s="15" t="s">
        <v>8</v>
      </c>
      <c r="F14" s="30" t="s">
        <v>9</v>
      </c>
      <c r="G14" s="46" t="s">
        <v>114</v>
      </c>
      <c r="H14" s="46" t="s">
        <v>115</v>
      </c>
      <c r="I14" s="15" t="s">
        <v>10</v>
      </c>
    </row>
    <row r="15" spans="1:9" s="3" customFormat="1">
      <c r="A15" s="16">
        <v>1</v>
      </c>
      <c r="B15" s="16">
        <v>2</v>
      </c>
      <c r="C15" s="16">
        <v>3</v>
      </c>
      <c r="D15" s="16">
        <v>4</v>
      </c>
      <c r="E15" s="16">
        <v>5</v>
      </c>
      <c r="F15" s="16">
        <v>6</v>
      </c>
      <c r="G15" s="16">
        <v>7</v>
      </c>
      <c r="H15" s="16">
        <v>8</v>
      </c>
      <c r="I15" s="16">
        <v>9</v>
      </c>
    </row>
    <row r="16" spans="1:9" ht="132.75" customHeight="1">
      <c r="A16" s="60"/>
      <c r="B16" s="59" t="s">
        <v>72</v>
      </c>
      <c r="C16" s="59" t="s">
        <v>91</v>
      </c>
      <c r="D16" s="64" t="s">
        <v>70</v>
      </c>
      <c r="E16" s="60"/>
      <c r="F16" s="60"/>
      <c r="G16" s="47">
        <f>G17+G19+G21</f>
        <v>1251.6300000000001</v>
      </c>
      <c r="H16" s="47">
        <f>H17+H19+H21</f>
        <v>1738.12</v>
      </c>
      <c r="I16" s="47">
        <f>I17+I19+I21</f>
        <v>1738.12</v>
      </c>
    </row>
    <row r="17" spans="1:9" ht="32.25" customHeight="1">
      <c r="A17" s="61" t="s">
        <v>64</v>
      </c>
      <c r="B17" s="53" t="s">
        <v>87</v>
      </c>
      <c r="C17" s="58" t="s">
        <v>88</v>
      </c>
      <c r="D17" s="62" t="s">
        <v>70</v>
      </c>
      <c r="E17" s="61">
        <v>1</v>
      </c>
      <c r="F17" s="63"/>
      <c r="G17" s="23">
        <f>G18</f>
        <v>200</v>
      </c>
      <c r="H17" s="23">
        <f>H18</f>
        <v>200</v>
      </c>
      <c r="I17" s="23">
        <f>I18</f>
        <v>200</v>
      </c>
    </row>
    <row r="18" spans="1:9" ht="33.75" customHeight="1">
      <c r="A18" s="37" t="s">
        <v>1</v>
      </c>
      <c r="B18" s="41" t="s">
        <v>89</v>
      </c>
      <c r="C18" s="52" t="s">
        <v>88</v>
      </c>
      <c r="D18" s="35" t="s">
        <v>70</v>
      </c>
      <c r="E18" s="37">
        <v>1</v>
      </c>
      <c r="F18" s="37" t="s">
        <v>126</v>
      </c>
      <c r="G18" s="22">
        <v>200</v>
      </c>
      <c r="H18" s="22">
        <v>200</v>
      </c>
      <c r="I18" s="22">
        <v>200</v>
      </c>
    </row>
    <row r="19" spans="1:9" ht="30.75" customHeight="1">
      <c r="A19" s="61" t="s">
        <v>44</v>
      </c>
      <c r="B19" s="53" t="s">
        <v>65</v>
      </c>
      <c r="C19" s="58" t="s">
        <v>92</v>
      </c>
      <c r="D19" s="62" t="s">
        <v>70</v>
      </c>
      <c r="E19" s="61">
        <v>2</v>
      </c>
      <c r="F19" s="61"/>
      <c r="G19" s="23">
        <f>G20</f>
        <v>507</v>
      </c>
      <c r="H19" s="23">
        <f t="shared" ref="H19:I21" si="0">H20</f>
        <v>507</v>
      </c>
      <c r="I19" s="23">
        <f t="shared" si="0"/>
        <v>507</v>
      </c>
    </row>
    <row r="20" spans="1:9" ht="36" customHeight="1">
      <c r="A20" s="37" t="s">
        <v>62</v>
      </c>
      <c r="B20" s="24" t="s">
        <v>66</v>
      </c>
      <c r="C20" s="52" t="s">
        <v>92</v>
      </c>
      <c r="D20" s="35" t="s">
        <v>70</v>
      </c>
      <c r="E20" s="37">
        <v>2</v>
      </c>
      <c r="F20" s="87" t="s">
        <v>128</v>
      </c>
      <c r="G20" s="22">
        <v>507</v>
      </c>
      <c r="H20" s="22">
        <v>507</v>
      </c>
      <c r="I20" s="22">
        <v>507</v>
      </c>
    </row>
    <row r="21" spans="1:9" ht="41.25" customHeight="1">
      <c r="A21" s="61" t="s">
        <v>45</v>
      </c>
      <c r="B21" s="53" t="s">
        <v>90</v>
      </c>
      <c r="C21" s="58" t="s">
        <v>88</v>
      </c>
      <c r="D21" s="62" t="s">
        <v>70</v>
      </c>
      <c r="E21" s="61">
        <v>3</v>
      </c>
      <c r="F21" s="61"/>
      <c r="G21" s="23">
        <f>G22</f>
        <v>544.63</v>
      </c>
      <c r="H21" s="23">
        <f t="shared" si="0"/>
        <v>1031.1199999999999</v>
      </c>
      <c r="I21" s="23">
        <f t="shared" si="0"/>
        <v>1031.1199999999999</v>
      </c>
    </row>
    <row r="22" spans="1:9" ht="38.25" customHeight="1">
      <c r="A22" s="37" t="s">
        <v>63</v>
      </c>
      <c r="B22" s="24" t="s">
        <v>67</v>
      </c>
      <c r="C22" s="37" t="s">
        <v>71</v>
      </c>
      <c r="D22" s="38" t="s">
        <v>70</v>
      </c>
      <c r="E22" s="55">
        <v>3</v>
      </c>
      <c r="F22" s="87" t="s">
        <v>127</v>
      </c>
      <c r="G22" s="22">
        <v>544.63</v>
      </c>
      <c r="H22" s="37">
        <v>1031.1199999999999</v>
      </c>
      <c r="I22" s="37">
        <v>1031.1199999999999</v>
      </c>
    </row>
  </sheetData>
  <mergeCells count="4">
    <mergeCell ref="A13:A14"/>
    <mergeCell ref="B13:B14"/>
    <mergeCell ref="C13:C14"/>
    <mergeCell ref="A11:I11"/>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102"/>
  <sheetViews>
    <sheetView showWhiteSpace="0" topLeftCell="A79" zoomScale="87" zoomScaleNormal="87" zoomScalePageLayoutView="75" workbookViewId="0">
      <selection activeCell="C114" sqref="C114"/>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2.140625" style="1" bestFit="1" customWidth="1"/>
    <col min="7" max="7" width="13.140625" style="1" customWidth="1"/>
    <col min="8" max="16384" width="9.140625" style="1"/>
  </cols>
  <sheetData>
    <row r="1" spans="1:5">
      <c r="A1" s="8"/>
      <c r="B1" s="8"/>
      <c r="C1" s="8"/>
      <c r="D1" s="17" t="s">
        <v>49</v>
      </c>
      <c r="E1" s="8"/>
    </row>
    <row r="2" spans="1:5">
      <c r="A2" s="8"/>
      <c r="B2" s="8"/>
      <c r="C2" s="8"/>
      <c r="D2" s="18" t="s">
        <v>56</v>
      </c>
      <c r="E2" s="8"/>
    </row>
    <row r="3" spans="1:5">
      <c r="A3" s="8"/>
      <c r="B3" s="8"/>
      <c r="C3" s="8"/>
      <c r="D3" s="18" t="s">
        <v>57</v>
      </c>
      <c r="E3" s="8"/>
    </row>
    <row r="4" spans="1:5">
      <c r="A4" s="8"/>
      <c r="B4" s="8"/>
      <c r="C4" s="8"/>
      <c r="D4" s="18" t="s">
        <v>58</v>
      </c>
      <c r="E4" s="8"/>
    </row>
    <row r="5" spans="1:5">
      <c r="A5" s="8"/>
      <c r="B5" s="8"/>
      <c r="C5" s="8"/>
      <c r="D5" s="18" t="s">
        <v>59</v>
      </c>
      <c r="E5" s="8"/>
    </row>
    <row r="6" spans="1:5">
      <c r="A6" s="8"/>
      <c r="B6" s="8"/>
      <c r="C6" s="8"/>
      <c r="D6" s="18" t="s">
        <v>60</v>
      </c>
      <c r="E6" s="8"/>
    </row>
    <row r="7" spans="1:5">
      <c r="A7" s="8"/>
      <c r="B7" s="8"/>
      <c r="C7" s="8"/>
      <c r="D7" s="9"/>
      <c r="E7" s="8"/>
    </row>
    <row r="8" spans="1:5">
      <c r="A8" s="8"/>
      <c r="B8" s="8"/>
      <c r="C8" s="8"/>
      <c r="D8" s="18" t="s">
        <v>46</v>
      </c>
      <c r="E8" s="8"/>
    </row>
    <row r="9" spans="1:5">
      <c r="A9" s="8"/>
      <c r="B9" s="8"/>
      <c r="C9" s="8"/>
      <c r="D9" s="8"/>
      <c r="E9" s="8"/>
    </row>
    <row r="10" spans="1:5">
      <c r="A10" s="8"/>
      <c r="B10" s="106" t="s">
        <v>94</v>
      </c>
      <c r="C10" s="106"/>
      <c r="D10" s="12"/>
      <c r="E10" s="12"/>
    </row>
    <row r="11" spans="1:5">
      <c r="A11" s="8"/>
      <c r="B11" s="106" t="s">
        <v>93</v>
      </c>
      <c r="C11" s="106"/>
      <c r="D11" s="106"/>
      <c r="E11" s="106"/>
    </row>
    <row r="12" spans="1:5">
      <c r="A12" s="8"/>
      <c r="B12" s="106" t="s">
        <v>148</v>
      </c>
      <c r="C12" s="95"/>
      <c r="D12" s="8"/>
      <c r="E12" s="8"/>
    </row>
    <row r="13" spans="1:5">
      <c r="A13" s="8"/>
      <c r="B13" s="57"/>
      <c r="C13" s="56"/>
      <c r="D13" s="8"/>
      <c r="E13" s="8"/>
    </row>
    <row r="14" spans="1:5">
      <c r="A14" s="14"/>
      <c r="B14" s="14"/>
      <c r="C14" s="14"/>
      <c r="D14" s="14"/>
      <c r="E14" s="14" t="s">
        <v>4</v>
      </c>
    </row>
    <row r="15" spans="1:5">
      <c r="A15" s="16" t="s">
        <v>7</v>
      </c>
      <c r="B15" s="16" t="s">
        <v>27</v>
      </c>
      <c r="C15" s="16" t="s">
        <v>3</v>
      </c>
      <c r="D15" s="48" t="s">
        <v>28</v>
      </c>
      <c r="E15" s="21" t="s">
        <v>10</v>
      </c>
    </row>
    <row r="16" spans="1:5">
      <c r="A16" s="49">
        <v>1</v>
      </c>
      <c r="B16" s="49">
        <v>2</v>
      </c>
      <c r="C16" s="16">
        <v>3</v>
      </c>
      <c r="D16" s="50">
        <v>4</v>
      </c>
      <c r="E16" s="51">
        <v>5</v>
      </c>
    </row>
    <row r="17" spans="1:5" ht="14.25" customHeight="1">
      <c r="A17" s="104"/>
      <c r="B17" s="105" t="s">
        <v>95</v>
      </c>
      <c r="C17" s="68" t="s">
        <v>42</v>
      </c>
      <c r="D17" s="69">
        <f>D18+D19+D20+D27</f>
        <v>344591.17</v>
      </c>
      <c r="E17" s="69">
        <f>E18+E19+E20+E27</f>
        <v>344591.17</v>
      </c>
    </row>
    <row r="18" spans="1:5" ht="15" customHeight="1">
      <c r="A18" s="116"/>
      <c r="B18" s="115"/>
      <c r="C18" s="68" t="s">
        <v>5</v>
      </c>
      <c r="D18" s="69">
        <f t="shared" ref="D18:E20" si="0">D30+D60+D84</f>
        <v>1738.12</v>
      </c>
      <c r="E18" s="69">
        <f t="shared" si="0"/>
        <v>1738.12</v>
      </c>
    </row>
    <row r="19" spans="1:5" ht="12.75" customHeight="1">
      <c r="A19" s="116"/>
      <c r="B19" s="115"/>
      <c r="C19" s="68" t="s">
        <v>55</v>
      </c>
      <c r="D19" s="69">
        <f t="shared" si="0"/>
        <v>88083.64</v>
      </c>
      <c r="E19" s="69">
        <f t="shared" si="0"/>
        <v>88083.64</v>
      </c>
    </row>
    <row r="20" spans="1:5" ht="15" customHeight="1">
      <c r="A20" s="116"/>
      <c r="B20" s="115"/>
      <c r="C20" s="68" t="s">
        <v>6</v>
      </c>
      <c r="D20" s="69">
        <f t="shared" si="0"/>
        <v>254769.41</v>
      </c>
      <c r="E20" s="69">
        <f t="shared" si="0"/>
        <v>254769.41</v>
      </c>
    </row>
    <row r="21" spans="1:5" ht="15" customHeight="1">
      <c r="A21" s="116"/>
      <c r="B21" s="115"/>
      <c r="C21" s="68" t="s">
        <v>52</v>
      </c>
      <c r="D21" s="69"/>
      <c r="E21" s="69"/>
    </row>
    <row r="22" spans="1:5" ht="14.25" customHeight="1">
      <c r="A22" s="116"/>
      <c r="B22" s="115"/>
      <c r="C22" s="68" t="s">
        <v>53</v>
      </c>
      <c r="D22" s="69">
        <f t="shared" ref="D22:E24" si="1">D34+D64+D88</f>
        <v>344084.17000000004</v>
      </c>
      <c r="E22" s="69">
        <f t="shared" si="1"/>
        <v>344084.17000000004</v>
      </c>
    </row>
    <row r="23" spans="1:5" ht="14.25" customHeight="1">
      <c r="A23" s="116"/>
      <c r="B23" s="115"/>
      <c r="C23" s="68" t="s">
        <v>129</v>
      </c>
      <c r="D23" s="69">
        <f t="shared" si="1"/>
        <v>0</v>
      </c>
      <c r="E23" s="69">
        <f t="shared" si="1"/>
        <v>0</v>
      </c>
    </row>
    <row r="24" spans="1:5" ht="14.25" customHeight="1">
      <c r="A24" s="116"/>
      <c r="B24" s="115"/>
      <c r="C24" s="68" t="s">
        <v>98</v>
      </c>
      <c r="D24" s="69">
        <f t="shared" si="1"/>
        <v>267</v>
      </c>
      <c r="E24" s="69">
        <f t="shared" si="1"/>
        <v>267</v>
      </c>
    </row>
    <row r="25" spans="1:5" ht="14.25" customHeight="1">
      <c r="A25" s="116"/>
      <c r="B25" s="115"/>
      <c r="C25" s="68" t="s">
        <v>130</v>
      </c>
      <c r="D25" s="69">
        <f t="shared" ref="D25:D26" si="2">D37+D67+D91</f>
        <v>0</v>
      </c>
      <c r="E25" s="69">
        <f t="shared" ref="E25" si="3">E37+E67+E91</f>
        <v>0</v>
      </c>
    </row>
    <row r="26" spans="1:5" ht="14.25" customHeight="1">
      <c r="A26" s="116"/>
      <c r="B26" s="115"/>
      <c r="C26" s="68" t="s">
        <v>98</v>
      </c>
      <c r="D26" s="69">
        <f t="shared" si="2"/>
        <v>240</v>
      </c>
      <c r="E26" s="69">
        <f t="shared" ref="E26" si="4">E38+E68+E92</f>
        <v>240</v>
      </c>
    </row>
    <row r="27" spans="1:5" ht="15" customHeight="1">
      <c r="A27" s="116"/>
      <c r="B27" s="115"/>
      <c r="C27" s="68" t="s">
        <v>61</v>
      </c>
      <c r="D27" s="69">
        <f>D37+D69+D91</f>
        <v>0</v>
      </c>
      <c r="E27" s="69">
        <f>E37+E69+E91</f>
        <v>0</v>
      </c>
    </row>
    <row r="28" spans="1:5" ht="14.25" customHeight="1">
      <c r="A28" s="116"/>
      <c r="B28" s="115"/>
      <c r="C28" s="68" t="s">
        <v>112</v>
      </c>
      <c r="D28" s="47">
        <f>D38+D70+D92</f>
        <v>0</v>
      </c>
      <c r="E28" s="47">
        <f>E38+E70+E92</f>
        <v>0</v>
      </c>
    </row>
    <row r="29" spans="1:5" ht="18" customHeight="1">
      <c r="A29" s="96" t="s">
        <v>0</v>
      </c>
      <c r="B29" s="100" t="s">
        <v>96</v>
      </c>
      <c r="C29" s="25" t="s">
        <v>42</v>
      </c>
      <c r="D29" s="70">
        <f>D30+D31+D32+D37</f>
        <v>324041.03000000003</v>
      </c>
      <c r="E29" s="70">
        <f>E30+E31+E32+E37</f>
        <v>324041.03000000003</v>
      </c>
    </row>
    <row r="30" spans="1:5">
      <c r="A30" s="97"/>
      <c r="B30" s="101"/>
      <c r="C30" s="25" t="s">
        <v>5</v>
      </c>
      <c r="D30" s="70">
        <f t="shared" ref="D30:E32" si="5">D40+D50</f>
        <v>200</v>
      </c>
      <c r="E30" s="70">
        <f t="shared" si="5"/>
        <v>200</v>
      </c>
    </row>
    <row r="31" spans="1:5">
      <c r="A31" s="97"/>
      <c r="B31" s="101"/>
      <c r="C31" s="25" t="s">
        <v>55</v>
      </c>
      <c r="D31" s="70">
        <f t="shared" si="5"/>
        <v>88083.64</v>
      </c>
      <c r="E31" s="70">
        <f t="shared" si="5"/>
        <v>88083.64</v>
      </c>
    </row>
    <row r="32" spans="1:5">
      <c r="A32" s="97"/>
      <c r="B32" s="101"/>
      <c r="C32" s="25" t="s">
        <v>6</v>
      </c>
      <c r="D32" s="70">
        <f t="shared" si="5"/>
        <v>235757.39</v>
      </c>
      <c r="E32" s="70">
        <f t="shared" si="5"/>
        <v>235757.39</v>
      </c>
    </row>
    <row r="33" spans="1:5">
      <c r="A33" s="97"/>
      <c r="B33" s="101"/>
      <c r="C33" s="25" t="s">
        <v>52</v>
      </c>
      <c r="D33" s="70"/>
      <c r="E33" s="70"/>
    </row>
    <row r="34" spans="1:5">
      <c r="A34" s="98"/>
      <c r="B34" s="102"/>
      <c r="C34" s="25" t="s">
        <v>53</v>
      </c>
      <c r="D34" s="70">
        <f t="shared" ref="D34:E38" si="6">D44+D54</f>
        <v>324041.03000000003</v>
      </c>
      <c r="E34" s="70">
        <f t="shared" si="6"/>
        <v>324041.03000000003</v>
      </c>
    </row>
    <row r="35" spans="1:5">
      <c r="A35" s="98"/>
      <c r="B35" s="102"/>
      <c r="C35" s="25" t="s">
        <v>54</v>
      </c>
      <c r="D35" s="70">
        <f t="shared" si="6"/>
        <v>0</v>
      </c>
      <c r="E35" s="70">
        <f t="shared" si="6"/>
        <v>0</v>
      </c>
    </row>
    <row r="36" spans="1:5">
      <c r="A36" s="98"/>
      <c r="B36" s="102"/>
      <c r="C36" s="25" t="s">
        <v>98</v>
      </c>
      <c r="D36" s="70">
        <f t="shared" si="6"/>
        <v>0</v>
      </c>
      <c r="E36" s="70">
        <f t="shared" si="6"/>
        <v>0</v>
      </c>
    </row>
    <row r="37" spans="1:5">
      <c r="A37" s="98"/>
      <c r="B37" s="102"/>
      <c r="C37" s="25" t="s">
        <v>61</v>
      </c>
      <c r="D37" s="70">
        <f t="shared" si="6"/>
        <v>0</v>
      </c>
      <c r="E37" s="70">
        <f t="shared" si="6"/>
        <v>0</v>
      </c>
    </row>
    <row r="38" spans="1:5" ht="16.5" customHeight="1">
      <c r="A38" s="99"/>
      <c r="B38" s="103"/>
      <c r="C38" s="25" t="s">
        <v>112</v>
      </c>
      <c r="D38" s="70">
        <f t="shared" si="6"/>
        <v>0</v>
      </c>
      <c r="E38" s="70">
        <f t="shared" si="6"/>
        <v>0</v>
      </c>
    </row>
    <row r="39" spans="1:5" ht="15.75" customHeight="1">
      <c r="A39" s="107" t="s">
        <v>1</v>
      </c>
      <c r="B39" s="111" t="s">
        <v>89</v>
      </c>
      <c r="C39" s="26" t="s">
        <v>42</v>
      </c>
      <c r="D39" s="40">
        <f>D40+D41+D42+D47</f>
        <v>297441.03000000003</v>
      </c>
      <c r="E39" s="40">
        <f>E40+E41+E42+E47</f>
        <v>297441.03000000003</v>
      </c>
    </row>
    <row r="40" spans="1:5">
      <c r="A40" s="108"/>
      <c r="B40" s="112"/>
      <c r="C40" s="26" t="s">
        <v>5</v>
      </c>
      <c r="D40" s="40">
        <v>200</v>
      </c>
      <c r="E40" s="40">
        <v>200</v>
      </c>
    </row>
    <row r="41" spans="1:5">
      <c r="A41" s="108"/>
      <c r="B41" s="112"/>
      <c r="C41" s="26" t="s">
        <v>55</v>
      </c>
      <c r="D41" s="40">
        <v>88083.64</v>
      </c>
      <c r="E41" s="40">
        <v>88083.64</v>
      </c>
    </row>
    <row r="42" spans="1:5">
      <c r="A42" s="108"/>
      <c r="B42" s="112"/>
      <c r="C42" s="26" t="s">
        <v>6</v>
      </c>
      <c r="D42" s="40">
        <v>209157.39</v>
      </c>
      <c r="E42" s="40">
        <v>209157.39</v>
      </c>
    </row>
    <row r="43" spans="1:5">
      <c r="A43" s="108"/>
      <c r="B43" s="112"/>
      <c r="C43" s="26" t="s">
        <v>52</v>
      </c>
      <c r="D43" s="66"/>
      <c r="E43" s="66"/>
    </row>
    <row r="44" spans="1:5">
      <c r="A44" s="109"/>
      <c r="B44" s="113"/>
      <c r="C44" s="26" t="s">
        <v>53</v>
      </c>
      <c r="D44" s="22">
        <v>297441.03000000003</v>
      </c>
      <c r="E44" s="22">
        <v>297441.03000000003</v>
      </c>
    </row>
    <row r="45" spans="1:5">
      <c r="A45" s="109"/>
      <c r="B45" s="113"/>
      <c r="C45" s="26" t="s">
        <v>54</v>
      </c>
      <c r="D45" s="22">
        <v>0</v>
      </c>
      <c r="E45" s="22">
        <v>0</v>
      </c>
    </row>
    <row r="46" spans="1:5">
      <c r="A46" s="109"/>
      <c r="B46" s="113"/>
      <c r="C46" s="26" t="s">
        <v>98</v>
      </c>
      <c r="D46" s="22">
        <v>0</v>
      </c>
      <c r="E46" s="22">
        <v>0</v>
      </c>
    </row>
    <row r="47" spans="1:5">
      <c r="A47" s="109"/>
      <c r="B47" s="113"/>
      <c r="C47" s="26" t="s">
        <v>61</v>
      </c>
      <c r="D47" s="22">
        <f>D81</f>
        <v>0</v>
      </c>
      <c r="E47" s="22">
        <f>E81</f>
        <v>0</v>
      </c>
    </row>
    <row r="48" spans="1:5" ht="15.75" customHeight="1">
      <c r="A48" s="110"/>
      <c r="B48" s="114"/>
      <c r="C48" s="26" t="s">
        <v>112</v>
      </c>
      <c r="D48" s="22">
        <f>D82</f>
        <v>0</v>
      </c>
      <c r="E48" s="22">
        <f>E82</f>
        <v>0</v>
      </c>
    </row>
    <row r="49" spans="1:5" ht="15.75" customHeight="1">
      <c r="A49" s="107" t="s">
        <v>2</v>
      </c>
      <c r="B49" s="111" t="s">
        <v>113</v>
      </c>
      <c r="C49" s="26" t="s">
        <v>42</v>
      </c>
      <c r="D49" s="40">
        <f>D50+D51+D52+D57</f>
        <v>26600</v>
      </c>
      <c r="E49" s="40">
        <f>E50+E51+E52+E57</f>
        <v>26600</v>
      </c>
    </row>
    <row r="50" spans="1:5" ht="15.75" customHeight="1">
      <c r="A50" s="108"/>
      <c r="B50" s="112"/>
      <c r="C50" s="26" t="s">
        <v>5</v>
      </c>
      <c r="D50" s="40">
        <v>0</v>
      </c>
      <c r="E50" s="40">
        <v>0</v>
      </c>
    </row>
    <row r="51" spans="1:5" ht="15.75" customHeight="1">
      <c r="A51" s="108"/>
      <c r="B51" s="112"/>
      <c r="C51" s="26" t="s">
        <v>55</v>
      </c>
      <c r="D51" s="40">
        <v>0</v>
      </c>
      <c r="E51" s="40">
        <v>0</v>
      </c>
    </row>
    <row r="52" spans="1:5" ht="15.75" customHeight="1">
      <c r="A52" s="108"/>
      <c r="B52" s="112"/>
      <c r="C52" s="26" t="s">
        <v>6</v>
      </c>
      <c r="D52" s="40">
        <v>26600</v>
      </c>
      <c r="E52" s="40">
        <v>26600</v>
      </c>
    </row>
    <row r="53" spans="1:5" ht="15.75" customHeight="1">
      <c r="A53" s="108"/>
      <c r="B53" s="112"/>
      <c r="C53" s="26" t="s">
        <v>52</v>
      </c>
      <c r="D53" s="66"/>
      <c r="E53" s="66"/>
    </row>
    <row r="54" spans="1:5" ht="15.75" customHeight="1">
      <c r="A54" s="109"/>
      <c r="B54" s="113"/>
      <c r="C54" s="26" t="s">
        <v>53</v>
      </c>
      <c r="D54" s="22">
        <v>26600</v>
      </c>
      <c r="E54" s="22">
        <v>26600</v>
      </c>
    </row>
    <row r="55" spans="1:5" ht="15.75" customHeight="1">
      <c r="A55" s="109"/>
      <c r="B55" s="113"/>
      <c r="C55" s="26" t="s">
        <v>54</v>
      </c>
      <c r="D55" s="22">
        <v>0</v>
      </c>
      <c r="E55" s="22">
        <v>0</v>
      </c>
    </row>
    <row r="56" spans="1:5" ht="15.75" customHeight="1">
      <c r="A56" s="109"/>
      <c r="B56" s="113"/>
      <c r="C56" s="26" t="s">
        <v>98</v>
      </c>
      <c r="D56" s="22">
        <v>0</v>
      </c>
      <c r="E56" s="22">
        <v>0</v>
      </c>
    </row>
    <row r="57" spans="1:5" ht="15.75" customHeight="1">
      <c r="A57" s="109"/>
      <c r="B57" s="113"/>
      <c r="C57" s="26" t="s">
        <v>61</v>
      </c>
      <c r="D57" s="22">
        <f>D91</f>
        <v>0</v>
      </c>
      <c r="E57" s="22">
        <f>E91</f>
        <v>0</v>
      </c>
    </row>
    <row r="58" spans="1:5" ht="15.75" customHeight="1">
      <c r="A58" s="110"/>
      <c r="B58" s="114"/>
      <c r="C58" s="26" t="s">
        <v>112</v>
      </c>
      <c r="D58" s="22">
        <f>D92</f>
        <v>0</v>
      </c>
      <c r="E58" s="22">
        <f>E92</f>
        <v>0</v>
      </c>
    </row>
    <row r="59" spans="1:5" ht="15" customHeight="1">
      <c r="A59" s="96" t="s">
        <v>44</v>
      </c>
      <c r="B59" s="100" t="s">
        <v>65</v>
      </c>
      <c r="C59" s="25" t="s">
        <v>42</v>
      </c>
      <c r="D59" s="70">
        <f>D60+D61+D62+D69</f>
        <v>507</v>
      </c>
      <c r="E59" s="70">
        <f>E60+E61+E62+E69</f>
        <v>507</v>
      </c>
    </row>
    <row r="60" spans="1:5" ht="15" customHeight="1">
      <c r="A60" s="97"/>
      <c r="B60" s="101"/>
      <c r="C60" s="25" t="s">
        <v>5</v>
      </c>
      <c r="D60" s="70">
        <f t="shared" ref="D60:E62" si="7">D72</f>
        <v>507</v>
      </c>
      <c r="E60" s="70">
        <f t="shared" si="7"/>
        <v>507</v>
      </c>
    </row>
    <row r="61" spans="1:5" ht="14.25" customHeight="1">
      <c r="A61" s="97"/>
      <c r="B61" s="101"/>
      <c r="C61" s="25" t="s">
        <v>55</v>
      </c>
      <c r="D61" s="70">
        <f t="shared" si="7"/>
        <v>0</v>
      </c>
      <c r="E61" s="70">
        <f t="shared" si="7"/>
        <v>0</v>
      </c>
    </row>
    <row r="62" spans="1:5" ht="16.5" customHeight="1">
      <c r="A62" s="97"/>
      <c r="B62" s="101"/>
      <c r="C62" s="25" t="s">
        <v>6</v>
      </c>
      <c r="D62" s="70">
        <f t="shared" si="7"/>
        <v>0</v>
      </c>
      <c r="E62" s="70">
        <f t="shared" si="7"/>
        <v>0</v>
      </c>
    </row>
    <row r="63" spans="1:5" ht="12" customHeight="1">
      <c r="A63" s="97"/>
      <c r="B63" s="101"/>
      <c r="C63" s="25" t="s">
        <v>52</v>
      </c>
      <c r="D63" s="65"/>
      <c r="E63" s="65"/>
    </row>
    <row r="64" spans="1:5" ht="16.5" customHeight="1">
      <c r="A64" s="98"/>
      <c r="B64" s="102"/>
      <c r="C64" s="25" t="s">
        <v>53</v>
      </c>
      <c r="D64" s="23">
        <f t="shared" ref="D64:E64" si="8">D76</f>
        <v>0</v>
      </c>
      <c r="E64" s="23">
        <f t="shared" si="8"/>
        <v>0</v>
      </c>
    </row>
    <row r="65" spans="1:5" ht="15.75" customHeight="1">
      <c r="A65" s="98"/>
      <c r="B65" s="102"/>
      <c r="C65" s="25" t="s">
        <v>129</v>
      </c>
      <c r="D65" s="23">
        <v>0</v>
      </c>
      <c r="E65" s="88">
        <v>0</v>
      </c>
    </row>
    <row r="66" spans="1:5" ht="15.75" customHeight="1">
      <c r="A66" s="98"/>
      <c r="B66" s="102"/>
      <c r="C66" s="25" t="s">
        <v>98</v>
      </c>
      <c r="D66" s="23">
        <v>267</v>
      </c>
      <c r="E66" s="88">
        <v>267</v>
      </c>
    </row>
    <row r="67" spans="1:5" ht="15.75" customHeight="1">
      <c r="A67" s="98"/>
      <c r="B67" s="102"/>
      <c r="C67" s="25" t="s">
        <v>130</v>
      </c>
      <c r="D67" s="23">
        <v>0</v>
      </c>
      <c r="E67" s="88">
        <v>0</v>
      </c>
    </row>
    <row r="68" spans="1:5" ht="15.75" customHeight="1">
      <c r="A68" s="98"/>
      <c r="B68" s="102"/>
      <c r="C68" s="25" t="s">
        <v>98</v>
      </c>
      <c r="D68" s="23">
        <v>240</v>
      </c>
      <c r="E68" s="88">
        <v>240</v>
      </c>
    </row>
    <row r="69" spans="1:5" ht="15" customHeight="1">
      <c r="A69" s="98"/>
      <c r="B69" s="102"/>
      <c r="C69" s="25" t="s">
        <v>61</v>
      </c>
      <c r="D69" s="23">
        <f>D81</f>
        <v>0</v>
      </c>
      <c r="E69" s="23">
        <f>E81</f>
        <v>0</v>
      </c>
    </row>
    <row r="70" spans="1:5" ht="12.75" customHeight="1">
      <c r="A70" s="99"/>
      <c r="B70" s="103"/>
      <c r="C70" s="25" t="s">
        <v>112</v>
      </c>
      <c r="D70" s="23">
        <f>D82</f>
        <v>0</v>
      </c>
      <c r="E70" s="23">
        <f>E82</f>
        <v>0</v>
      </c>
    </row>
    <row r="71" spans="1:5">
      <c r="A71" s="107" t="s">
        <v>62</v>
      </c>
      <c r="B71" s="111" t="s">
        <v>66</v>
      </c>
      <c r="C71" s="26" t="s">
        <v>42</v>
      </c>
      <c r="D71" s="40">
        <f>D72+D73+D74</f>
        <v>507</v>
      </c>
      <c r="E71" s="40">
        <f>E72+E73+E74</f>
        <v>507</v>
      </c>
    </row>
    <row r="72" spans="1:5">
      <c r="A72" s="108"/>
      <c r="B72" s="112"/>
      <c r="C72" s="26" t="s">
        <v>5</v>
      </c>
      <c r="D72" s="40">
        <v>507</v>
      </c>
      <c r="E72" s="71">
        <v>507</v>
      </c>
    </row>
    <row r="73" spans="1:5">
      <c r="A73" s="108"/>
      <c r="B73" s="112"/>
      <c r="C73" s="26" t="s">
        <v>55</v>
      </c>
      <c r="D73" s="40">
        <v>0</v>
      </c>
      <c r="E73" s="71">
        <v>0</v>
      </c>
    </row>
    <row r="74" spans="1:5">
      <c r="A74" s="108"/>
      <c r="B74" s="112"/>
      <c r="C74" s="26" t="s">
        <v>6</v>
      </c>
      <c r="D74" s="40">
        <v>0</v>
      </c>
      <c r="E74" s="71">
        <v>0</v>
      </c>
    </row>
    <row r="75" spans="1:5">
      <c r="A75" s="108"/>
      <c r="B75" s="112"/>
      <c r="C75" s="26" t="s">
        <v>52</v>
      </c>
      <c r="D75" s="66"/>
      <c r="E75" s="67"/>
    </row>
    <row r="76" spans="1:5">
      <c r="A76" s="109"/>
      <c r="B76" s="113"/>
      <c r="C76" s="26" t="s">
        <v>53</v>
      </c>
      <c r="D76" s="22">
        <v>0</v>
      </c>
      <c r="E76" s="75">
        <v>0</v>
      </c>
    </row>
    <row r="77" spans="1:5">
      <c r="A77" s="109"/>
      <c r="B77" s="113"/>
      <c r="C77" s="26" t="s">
        <v>129</v>
      </c>
      <c r="D77" s="22">
        <v>0</v>
      </c>
      <c r="E77" s="75">
        <v>0</v>
      </c>
    </row>
    <row r="78" spans="1:5">
      <c r="A78" s="109"/>
      <c r="B78" s="113"/>
      <c r="C78" s="26" t="s">
        <v>98</v>
      </c>
      <c r="D78" s="22">
        <v>267</v>
      </c>
      <c r="E78" s="75">
        <v>267</v>
      </c>
    </row>
    <row r="79" spans="1:5">
      <c r="A79" s="109"/>
      <c r="B79" s="113"/>
      <c r="C79" s="26" t="s">
        <v>130</v>
      </c>
      <c r="D79" s="22">
        <v>0</v>
      </c>
      <c r="E79" s="75">
        <v>0</v>
      </c>
    </row>
    <row r="80" spans="1:5">
      <c r="A80" s="109"/>
      <c r="B80" s="113"/>
      <c r="C80" s="26" t="s">
        <v>98</v>
      </c>
      <c r="D80" s="22">
        <v>240</v>
      </c>
      <c r="E80" s="75">
        <v>240</v>
      </c>
    </row>
    <row r="81" spans="1:5">
      <c r="A81" s="109"/>
      <c r="B81" s="113"/>
      <c r="C81" s="26" t="s">
        <v>61</v>
      </c>
      <c r="D81" s="22">
        <v>0</v>
      </c>
      <c r="E81" s="75">
        <v>0</v>
      </c>
    </row>
    <row r="82" spans="1:5" ht="18" customHeight="1">
      <c r="A82" s="110"/>
      <c r="B82" s="114"/>
      <c r="C82" s="26" t="s">
        <v>112</v>
      </c>
      <c r="D82" s="22">
        <v>0</v>
      </c>
      <c r="E82" s="75">
        <v>0</v>
      </c>
    </row>
    <row r="83" spans="1:5" ht="15.75" customHeight="1">
      <c r="A83" s="96" t="s">
        <v>45</v>
      </c>
      <c r="B83" s="100" t="s">
        <v>97</v>
      </c>
      <c r="C83" s="25" t="s">
        <v>42</v>
      </c>
      <c r="D83" s="70">
        <f>D84+D85+D86+D91</f>
        <v>20043.14</v>
      </c>
      <c r="E83" s="70">
        <f>E84+E85+E86+E91</f>
        <v>20043.14</v>
      </c>
    </row>
    <row r="84" spans="1:5" ht="14.25" customHeight="1">
      <c r="A84" s="97"/>
      <c r="B84" s="101"/>
      <c r="C84" s="25" t="s">
        <v>5</v>
      </c>
      <c r="D84" s="70">
        <f t="shared" ref="D84:E86" si="9">D94</f>
        <v>1031.1199999999999</v>
      </c>
      <c r="E84" s="70">
        <f t="shared" si="9"/>
        <v>1031.1199999999999</v>
      </c>
    </row>
    <row r="85" spans="1:5" ht="14.25" customHeight="1">
      <c r="A85" s="97"/>
      <c r="B85" s="101"/>
      <c r="C85" s="25" t="s">
        <v>55</v>
      </c>
      <c r="D85" s="70">
        <f t="shared" si="9"/>
        <v>0</v>
      </c>
      <c r="E85" s="70">
        <f t="shared" si="9"/>
        <v>0</v>
      </c>
    </row>
    <row r="86" spans="1:5" ht="15" customHeight="1">
      <c r="A86" s="97"/>
      <c r="B86" s="101"/>
      <c r="C86" s="25" t="s">
        <v>6</v>
      </c>
      <c r="D86" s="70">
        <f t="shared" si="9"/>
        <v>19012.02</v>
      </c>
      <c r="E86" s="70">
        <f t="shared" si="9"/>
        <v>19012.02</v>
      </c>
    </row>
    <row r="87" spans="1:5" ht="12.75" customHeight="1">
      <c r="A87" s="97"/>
      <c r="B87" s="101"/>
      <c r="C87" s="25" t="s">
        <v>52</v>
      </c>
      <c r="D87" s="65"/>
      <c r="E87" s="65"/>
    </row>
    <row r="88" spans="1:5" ht="16.5" customHeight="1">
      <c r="A88" s="98"/>
      <c r="B88" s="102"/>
      <c r="C88" s="25" t="s">
        <v>53</v>
      </c>
      <c r="D88" s="70">
        <f t="shared" ref="D88:E90" si="10">D98</f>
        <v>20043.14</v>
      </c>
      <c r="E88" s="70">
        <f t="shared" si="10"/>
        <v>20043.14</v>
      </c>
    </row>
    <row r="89" spans="1:5" ht="14.25" customHeight="1">
      <c r="A89" s="98"/>
      <c r="B89" s="102"/>
      <c r="C89" s="25" t="s">
        <v>54</v>
      </c>
      <c r="D89" s="70">
        <f t="shared" si="10"/>
        <v>0</v>
      </c>
      <c r="E89" s="70">
        <f t="shared" si="10"/>
        <v>0</v>
      </c>
    </row>
    <row r="90" spans="1:5" ht="14.25" customHeight="1">
      <c r="A90" s="98"/>
      <c r="B90" s="102"/>
      <c r="C90" s="25" t="s">
        <v>98</v>
      </c>
      <c r="D90" s="70">
        <f t="shared" si="10"/>
        <v>0</v>
      </c>
      <c r="E90" s="70">
        <f t="shared" si="10"/>
        <v>0</v>
      </c>
    </row>
    <row r="91" spans="1:5" ht="16.5" customHeight="1">
      <c r="A91" s="98"/>
      <c r="B91" s="102"/>
      <c r="C91" s="25" t="s">
        <v>61</v>
      </c>
      <c r="D91" s="70">
        <f>D101</f>
        <v>0</v>
      </c>
      <c r="E91" s="70">
        <f>E101</f>
        <v>0</v>
      </c>
    </row>
    <row r="92" spans="1:5" ht="13.5" customHeight="1">
      <c r="A92" s="99"/>
      <c r="B92" s="103"/>
      <c r="C92" s="25" t="s">
        <v>112</v>
      </c>
      <c r="D92" s="70">
        <f>D102</f>
        <v>0</v>
      </c>
      <c r="E92" s="70">
        <f>E102</f>
        <v>0</v>
      </c>
    </row>
    <row r="93" spans="1:5" ht="13.5" customHeight="1">
      <c r="A93" s="107" t="s">
        <v>63</v>
      </c>
      <c r="B93" s="111" t="s">
        <v>67</v>
      </c>
      <c r="C93" s="26" t="s">
        <v>42</v>
      </c>
      <c r="D93" s="40">
        <f>D94+D95+D96</f>
        <v>20043.14</v>
      </c>
      <c r="E93" s="40">
        <f>E94+E95+E96</f>
        <v>20043.14</v>
      </c>
    </row>
    <row r="94" spans="1:5" ht="13.5" customHeight="1">
      <c r="A94" s="108"/>
      <c r="B94" s="112"/>
      <c r="C94" s="26" t="s">
        <v>5</v>
      </c>
      <c r="D94" s="40">
        <v>1031.1199999999999</v>
      </c>
      <c r="E94" s="71">
        <v>1031.1199999999999</v>
      </c>
    </row>
    <row r="95" spans="1:5" ht="13.5" customHeight="1">
      <c r="A95" s="108"/>
      <c r="B95" s="112"/>
      <c r="C95" s="26" t="s">
        <v>55</v>
      </c>
      <c r="D95" s="40">
        <v>0</v>
      </c>
      <c r="E95" s="71">
        <v>0</v>
      </c>
    </row>
    <row r="96" spans="1:5" ht="14.25" customHeight="1">
      <c r="A96" s="108"/>
      <c r="B96" s="112"/>
      <c r="C96" s="26" t="s">
        <v>6</v>
      </c>
      <c r="D96" s="40">
        <v>19012.02</v>
      </c>
      <c r="E96" s="71">
        <v>19012.02</v>
      </c>
    </row>
    <row r="97" spans="1:5" ht="12.75" customHeight="1">
      <c r="A97" s="108"/>
      <c r="B97" s="112"/>
      <c r="C97" s="26" t="s">
        <v>52</v>
      </c>
      <c r="D97" s="66"/>
      <c r="E97" s="67"/>
    </row>
    <row r="98" spans="1:5" ht="13.5" customHeight="1">
      <c r="A98" s="109"/>
      <c r="B98" s="113"/>
      <c r="C98" s="26" t="s">
        <v>53</v>
      </c>
      <c r="D98" s="22">
        <v>20043.14</v>
      </c>
      <c r="E98" s="75">
        <v>20043.14</v>
      </c>
    </row>
    <row r="99" spans="1:5" ht="12.75" customHeight="1">
      <c r="A99" s="109"/>
      <c r="B99" s="113"/>
      <c r="C99" s="26" t="s">
        <v>54</v>
      </c>
      <c r="D99" s="22">
        <v>0</v>
      </c>
      <c r="E99" s="75">
        <v>0</v>
      </c>
    </row>
    <row r="100" spans="1:5" ht="12.75" customHeight="1">
      <c r="A100" s="109"/>
      <c r="B100" s="113"/>
      <c r="C100" s="26" t="s">
        <v>98</v>
      </c>
      <c r="D100" s="22">
        <v>0</v>
      </c>
      <c r="E100" s="75">
        <v>0</v>
      </c>
    </row>
    <row r="101" spans="1:5" ht="12" customHeight="1">
      <c r="A101" s="109"/>
      <c r="B101" s="113"/>
      <c r="C101" s="26" t="s">
        <v>61</v>
      </c>
      <c r="D101" s="22">
        <v>0</v>
      </c>
      <c r="E101" s="75">
        <v>0</v>
      </c>
    </row>
    <row r="102" spans="1:5" ht="15" customHeight="1">
      <c r="A102" s="110"/>
      <c r="B102" s="114"/>
      <c r="C102" s="26" t="s">
        <v>112</v>
      </c>
      <c r="D102" s="22">
        <v>0</v>
      </c>
      <c r="E102" s="75">
        <v>0</v>
      </c>
    </row>
  </sheetData>
  <mergeCells count="19">
    <mergeCell ref="B11:E11"/>
    <mergeCell ref="A17:A28"/>
    <mergeCell ref="B17:B28"/>
    <mergeCell ref="A49:A58"/>
    <mergeCell ref="B49:B58"/>
    <mergeCell ref="A59:A70"/>
    <mergeCell ref="B59:B70"/>
    <mergeCell ref="A83:A92"/>
    <mergeCell ref="B83:B92"/>
    <mergeCell ref="A93:A102"/>
    <mergeCell ref="B93:B102"/>
    <mergeCell ref="B10:C10"/>
    <mergeCell ref="A39:A48"/>
    <mergeCell ref="B39:B48"/>
    <mergeCell ref="A71:A82"/>
    <mergeCell ref="B71:B82"/>
    <mergeCell ref="B12:C12"/>
    <mergeCell ref="A29:A38"/>
    <mergeCell ref="B29:B38"/>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95"/>
  <sheetViews>
    <sheetView view="pageLayout" topLeftCell="A4" zoomScale="73" zoomScaleNormal="86" zoomScaleSheetLayoutView="86" zoomScalePageLayoutView="73" workbookViewId="0">
      <selection activeCell="B12" sqref="B12:G12"/>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c r="G3" s="5" t="s">
        <v>29</v>
      </c>
    </row>
    <row r="4" spans="1:7">
      <c r="C4" s="4"/>
      <c r="G4" s="5" t="s">
        <v>18</v>
      </c>
    </row>
    <row r="5" spans="1:7">
      <c r="C5" s="4"/>
      <c r="G5" s="5" t="s">
        <v>19</v>
      </c>
    </row>
    <row r="6" spans="1:7">
      <c r="C6" s="4"/>
      <c r="G6" s="5" t="s">
        <v>20</v>
      </c>
    </row>
    <row r="7" spans="1:7">
      <c r="C7" s="4"/>
      <c r="G7" s="5" t="s">
        <v>47</v>
      </c>
    </row>
    <row r="8" spans="1:7">
      <c r="C8" s="4"/>
      <c r="G8" s="5" t="s">
        <v>50</v>
      </c>
    </row>
    <row r="9" spans="1:7">
      <c r="C9" s="4"/>
    </row>
    <row r="10" spans="1:7">
      <c r="C10" s="4"/>
      <c r="G10" s="5" t="s">
        <v>30</v>
      </c>
    </row>
    <row r="11" spans="1:7">
      <c r="B11" s="134" t="s">
        <v>31</v>
      </c>
      <c r="C11" s="134"/>
      <c r="D11" s="134"/>
      <c r="E11" s="134"/>
      <c r="F11" s="134"/>
      <c r="G11" s="134"/>
    </row>
    <row r="12" spans="1:7" ht="17.25" customHeight="1">
      <c r="B12" s="165" t="s">
        <v>152</v>
      </c>
      <c r="C12" s="166"/>
      <c r="D12" s="166"/>
      <c r="E12" s="166"/>
      <c r="F12" s="166"/>
      <c r="G12" s="166"/>
    </row>
    <row r="13" spans="1:7">
      <c r="B13" s="134"/>
      <c r="C13" s="134"/>
      <c r="D13" s="134"/>
      <c r="E13" s="134"/>
      <c r="F13" s="134"/>
      <c r="G13" s="134"/>
    </row>
    <row r="14" spans="1:7">
      <c r="B14" s="6"/>
      <c r="C14" s="6"/>
      <c r="D14" s="6"/>
      <c r="E14" s="6"/>
      <c r="F14" s="6"/>
      <c r="G14" s="6"/>
    </row>
    <row r="15" spans="1:7" ht="9" customHeight="1"/>
    <row r="16" spans="1:7" ht="30.75" customHeight="1">
      <c r="A16" s="146" t="s">
        <v>7</v>
      </c>
      <c r="B16" s="141" t="s">
        <v>32</v>
      </c>
      <c r="C16" s="141" t="s">
        <v>33</v>
      </c>
      <c r="D16" s="138" t="s">
        <v>51</v>
      </c>
      <c r="E16" s="139"/>
      <c r="F16" s="140"/>
      <c r="G16" s="141" t="s">
        <v>35</v>
      </c>
    </row>
    <row r="17" spans="1:7" ht="15.75" customHeight="1">
      <c r="A17" s="147"/>
      <c r="B17" s="142"/>
      <c r="C17" s="142"/>
      <c r="D17" s="141" t="s">
        <v>34</v>
      </c>
      <c r="E17" s="144" t="s">
        <v>12</v>
      </c>
      <c r="F17" s="145"/>
      <c r="G17" s="142"/>
    </row>
    <row r="18" spans="1:7" ht="32.25" customHeight="1">
      <c r="A18" s="148"/>
      <c r="B18" s="143"/>
      <c r="C18" s="143"/>
      <c r="D18" s="143"/>
      <c r="E18" s="43" t="s">
        <v>13</v>
      </c>
      <c r="F18" s="42" t="s">
        <v>14</v>
      </c>
      <c r="G18" s="143"/>
    </row>
    <row r="19" spans="1:7" ht="16.5" customHeight="1">
      <c r="A19" s="31">
        <v>1</v>
      </c>
      <c r="B19" s="31">
        <v>2</v>
      </c>
      <c r="C19" s="31">
        <v>3</v>
      </c>
      <c r="D19" s="31">
        <v>4</v>
      </c>
      <c r="E19" s="32">
        <v>5</v>
      </c>
      <c r="F19" s="33">
        <v>6</v>
      </c>
      <c r="G19" s="33">
        <v>7</v>
      </c>
    </row>
    <row r="20" spans="1:7" ht="15.75" customHeight="1">
      <c r="A20" s="135" t="s">
        <v>72</v>
      </c>
      <c r="B20" s="136"/>
      <c r="C20" s="136"/>
      <c r="D20" s="136"/>
      <c r="E20" s="136"/>
      <c r="F20" s="136"/>
      <c r="G20" s="137"/>
    </row>
    <row r="21" spans="1:7" ht="18" customHeight="1">
      <c r="A21" s="126" t="s">
        <v>75</v>
      </c>
      <c r="B21" s="128"/>
      <c r="C21" s="128"/>
      <c r="D21" s="128"/>
      <c r="E21" s="128"/>
      <c r="F21" s="128"/>
      <c r="G21" s="129"/>
    </row>
    <row r="22" spans="1:7" ht="54.75" customHeight="1">
      <c r="A22" s="39"/>
      <c r="B22" s="73" t="s">
        <v>73</v>
      </c>
      <c r="C22" s="37" t="s">
        <v>15</v>
      </c>
      <c r="D22" s="22">
        <v>100</v>
      </c>
      <c r="E22" s="22">
        <v>100</v>
      </c>
      <c r="F22" s="22">
        <v>100</v>
      </c>
      <c r="G22" s="7"/>
    </row>
    <row r="23" spans="1:7" ht="81" customHeight="1">
      <c r="A23" s="78"/>
      <c r="B23" s="29" t="s">
        <v>74</v>
      </c>
      <c r="C23" s="37" t="s">
        <v>15</v>
      </c>
      <c r="D23" s="22">
        <v>100</v>
      </c>
      <c r="E23" s="22">
        <v>100</v>
      </c>
      <c r="F23" s="22">
        <v>100</v>
      </c>
      <c r="G23" s="7"/>
    </row>
    <row r="24" spans="1:7" ht="81" customHeight="1">
      <c r="A24" s="39"/>
      <c r="B24" s="29" t="s">
        <v>117</v>
      </c>
      <c r="C24" s="37" t="s">
        <v>15</v>
      </c>
      <c r="D24" s="22">
        <v>1.7</v>
      </c>
      <c r="E24" s="22">
        <v>2</v>
      </c>
      <c r="F24" s="22">
        <v>2</v>
      </c>
      <c r="G24" s="7"/>
    </row>
    <row r="25" spans="1:7" ht="19.5" customHeight="1">
      <c r="A25" s="126" t="s">
        <v>76</v>
      </c>
      <c r="B25" s="123"/>
      <c r="C25" s="123"/>
      <c r="D25" s="123"/>
      <c r="E25" s="123"/>
      <c r="F25" s="123"/>
      <c r="G25" s="124"/>
    </row>
    <row r="26" spans="1:7" ht="18.75" customHeight="1">
      <c r="A26" s="126" t="s">
        <v>77</v>
      </c>
      <c r="B26" s="123"/>
      <c r="C26" s="123"/>
      <c r="D26" s="123"/>
      <c r="E26" s="123"/>
      <c r="F26" s="123"/>
      <c r="G26" s="124"/>
    </row>
    <row r="27" spans="1:7" ht="42" customHeight="1">
      <c r="A27" s="36" t="s">
        <v>1</v>
      </c>
      <c r="B27" s="86" t="s">
        <v>116</v>
      </c>
      <c r="C27" s="30" t="s">
        <v>15</v>
      </c>
      <c r="D27" s="74">
        <v>100</v>
      </c>
      <c r="E27" s="74">
        <v>100</v>
      </c>
      <c r="F27" s="74">
        <v>100</v>
      </c>
      <c r="G27" s="79"/>
    </row>
    <row r="28" spans="1:7" ht="30.75" customHeight="1">
      <c r="A28" s="36" t="s">
        <v>2</v>
      </c>
      <c r="B28" s="24" t="s">
        <v>79</v>
      </c>
      <c r="C28" s="30" t="s">
        <v>16</v>
      </c>
      <c r="D28" s="74">
        <v>16</v>
      </c>
      <c r="E28" s="74">
        <v>30</v>
      </c>
      <c r="F28" s="74">
        <v>30</v>
      </c>
      <c r="G28" s="79"/>
    </row>
    <row r="29" spans="1:7" ht="62.25" customHeight="1">
      <c r="A29" s="36" t="s">
        <v>43</v>
      </c>
      <c r="B29" s="24" t="s">
        <v>78</v>
      </c>
      <c r="C29" s="30" t="s">
        <v>15</v>
      </c>
      <c r="D29" s="74">
        <v>32.4</v>
      </c>
      <c r="E29" s="74">
        <v>33</v>
      </c>
      <c r="F29" s="74">
        <v>36.6</v>
      </c>
      <c r="G29" s="30" t="s">
        <v>137</v>
      </c>
    </row>
    <row r="30" spans="1:7" ht="30.75" customHeight="1">
      <c r="A30" s="36" t="s">
        <v>149</v>
      </c>
      <c r="B30" s="24" t="s">
        <v>136</v>
      </c>
      <c r="C30" s="30" t="s">
        <v>16</v>
      </c>
      <c r="D30" s="90">
        <v>2</v>
      </c>
      <c r="E30" s="90">
        <v>2</v>
      </c>
      <c r="F30" s="90">
        <v>2</v>
      </c>
      <c r="G30" s="30"/>
    </row>
    <row r="31" spans="1:7" ht="30.75" customHeight="1">
      <c r="A31" s="120" t="s">
        <v>118</v>
      </c>
      <c r="B31" s="127"/>
      <c r="C31" s="127"/>
      <c r="D31" s="127"/>
      <c r="E31" s="127"/>
      <c r="F31" s="127"/>
      <c r="G31" s="127"/>
    </row>
    <row r="32" spans="1:7" ht="67.5" customHeight="1">
      <c r="A32" s="35" t="s">
        <v>150</v>
      </c>
      <c r="B32" s="29" t="s">
        <v>119</v>
      </c>
      <c r="C32" s="37" t="s">
        <v>16</v>
      </c>
      <c r="D32" s="22">
        <v>17</v>
      </c>
      <c r="E32" s="22">
        <v>22</v>
      </c>
      <c r="F32" s="22">
        <v>23</v>
      </c>
      <c r="G32" s="7"/>
    </row>
    <row r="33" spans="1:7" ht="16.5" customHeight="1">
      <c r="A33" s="149" t="s">
        <v>80</v>
      </c>
      <c r="B33" s="150"/>
      <c r="C33" s="150"/>
      <c r="D33" s="150"/>
      <c r="E33" s="150"/>
      <c r="F33" s="150"/>
      <c r="G33" s="151"/>
    </row>
    <row r="34" spans="1:7" ht="42" customHeight="1">
      <c r="A34" s="35" t="s">
        <v>151</v>
      </c>
      <c r="B34" s="29" t="s">
        <v>81</v>
      </c>
      <c r="C34" s="81" t="s">
        <v>16</v>
      </c>
      <c r="D34" s="82">
        <v>3</v>
      </c>
      <c r="E34" s="82">
        <v>3</v>
      </c>
      <c r="F34" s="22">
        <v>3</v>
      </c>
      <c r="G34" s="7"/>
    </row>
    <row r="35" spans="1:7" ht="16.5" customHeight="1">
      <c r="A35" s="125" t="s">
        <v>82</v>
      </c>
      <c r="B35" s="121"/>
      <c r="C35" s="121"/>
      <c r="D35" s="121"/>
      <c r="E35" s="121"/>
      <c r="F35" s="121"/>
      <c r="G35" s="121"/>
    </row>
    <row r="36" spans="1:7" ht="69" customHeight="1">
      <c r="A36" s="54"/>
      <c r="B36" s="77" t="s">
        <v>83</v>
      </c>
      <c r="C36" s="37" t="s">
        <v>15</v>
      </c>
      <c r="D36" s="22">
        <v>54.2</v>
      </c>
      <c r="E36" s="22">
        <v>56.1</v>
      </c>
      <c r="F36" s="34">
        <v>56.1</v>
      </c>
      <c r="G36" s="80"/>
    </row>
    <row r="37" spans="1:7" ht="16.5" customHeight="1">
      <c r="A37" s="126" t="s">
        <v>65</v>
      </c>
      <c r="B37" s="118"/>
      <c r="C37" s="118"/>
      <c r="D37" s="118"/>
      <c r="E37" s="118"/>
      <c r="F37" s="118"/>
      <c r="G37" s="119"/>
    </row>
    <row r="38" spans="1:7" ht="16.5" customHeight="1">
      <c r="A38" s="120" t="s">
        <v>84</v>
      </c>
      <c r="B38" s="152"/>
      <c r="C38" s="152"/>
      <c r="D38" s="152"/>
      <c r="E38" s="152"/>
      <c r="F38" s="152"/>
      <c r="G38" s="152"/>
    </row>
    <row r="39" spans="1:7" ht="54" customHeight="1">
      <c r="A39" s="72" t="s">
        <v>62</v>
      </c>
      <c r="B39" s="28" t="s">
        <v>85</v>
      </c>
      <c r="C39" s="76" t="s">
        <v>68</v>
      </c>
      <c r="D39" s="22">
        <v>58</v>
      </c>
      <c r="E39" s="22">
        <v>60</v>
      </c>
      <c r="F39" s="22">
        <v>60</v>
      </c>
      <c r="G39" s="7"/>
    </row>
    <row r="40" spans="1:7" ht="16.5" customHeight="1">
      <c r="A40" s="126" t="s">
        <v>86</v>
      </c>
      <c r="B40" s="123"/>
      <c r="C40" s="123"/>
      <c r="D40" s="123"/>
      <c r="E40" s="123"/>
      <c r="F40" s="123"/>
      <c r="G40" s="124"/>
    </row>
    <row r="41" spans="1:7" ht="16.5" customHeight="1">
      <c r="A41" s="126" t="s">
        <v>69</v>
      </c>
      <c r="B41" s="123"/>
      <c r="C41" s="123"/>
      <c r="D41" s="123"/>
      <c r="E41" s="123"/>
      <c r="F41" s="123"/>
      <c r="G41" s="124"/>
    </row>
    <row r="42" spans="1:7" ht="31.5" customHeight="1"/>
    <row r="43" spans="1:7" ht="32.25" customHeight="1"/>
    <row r="44" spans="1:7" ht="17.25" customHeight="1"/>
    <row r="45" spans="1:7" ht="45.75" customHeight="1"/>
    <row r="46" spans="1:7" ht="74.25" customHeight="1"/>
    <row r="47" spans="1:7" ht="15.75" customHeight="1"/>
    <row r="48" spans="1:7" ht="32.25" customHeight="1"/>
    <row r="49" ht="32.25" customHeight="1"/>
    <row r="50" ht="32.25" customHeight="1"/>
    <row r="51" ht="22.5" customHeight="1"/>
    <row r="52" ht="48" customHeight="1"/>
    <row r="53" ht="21" customHeight="1"/>
    <row r="54" ht="21.75" customHeight="1"/>
    <row r="55" ht="19.5" customHeight="1"/>
    <row r="56" ht="21.75" customHeight="1"/>
    <row r="57" ht="32.25" customHeight="1"/>
    <row r="58" ht="21.75" customHeight="1"/>
    <row r="59" ht="46.5" customHeight="1"/>
    <row r="60" ht="75.75" customHeight="1"/>
    <row r="61" ht="18" customHeight="1"/>
    <row r="62" ht="15.75" customHeight="1"/>
    <row r="63" ht="47.25" customHeight="1"/>
    <row r="64" ht="18" customHeight="1"/>
    <row r="65" ht="17.25" customHeight="1"/>
    <row r="66" ht="30.75" customHeight="1"/>
    <row r="67" ht="45" customHeight="1"/>
    <row r="68" ht="48" customHeight="1"/>
    <row r="69" ht="46.5" customHeight="1"/>
    <row r="70" ht="45" customHeight="1"/>
    <row r="71" ht="17.25" customHeight="1"/>
    <row r="72" ht="47.25" customHeight="1"/>
    <row r="73" ht="26.25" customHeight="1"/>
    <row r="75" ht="14.25" customHeight="1"/>
    <row r="76" ht="45" customHeight="1"/>
    <row r="77" ht="18" customHeight="1"/>
    <row r="78" ht="18" customHeight="1"/>
    <row r="79" ht="28.5" customHeight="1"/>
    <row r="80" ht="16.5" customHeight="1"/>
    <row r="81" ht="29.25" customHeight="1"/>
    <row r="82" ht="17.25" customHeight="1"/>
    <row r="83" ht="16.5" customHeight="1"/>
    <row r="84" ht="15" customHeight="1"/>
    <row r="85" ht="27.75" customHeight="1"/>
    <row r="86" ht="15" customHeight="1"/>
    <row r="87" ht="43.5" customHeight="1"/>
    <row r="88" ht="17.25" customHeight="1"/>
    <row r="89" ht="61.5" customHeight="1"/>
    <row r="90" ht="62.25" customHeight="1"/>
    <row r="91" ht="15.75" customHeight="1"/>
    <row r="92" ht="30" customHeight="1"/>
    <row r="93" ht="75.75" customHeight="1"/>
    <row r="94" ht="30" customHeight="1"/>
    <row r="95" ht="47.25" customHeight="1"/>
  </sheetData>
  <mergeCells count="21">
    <mergeCell ref="B12:G12"/>
    <mergeCell ref="A40:G40"/>
    <mergeCell ref="A41:G41"/>
    <mergeCell ref="A33:G33"/>
    <mergeCell ref="A37:G37"/>
    <mergeCell ref="A38:G38"/>
    <mergeCell ref="A20:G20"/>
    <mergeCell ref="C16:C18"/>
    <mergeCell ref="E17:F17"/>
    <mergeCell ref="A16:A18"/>
    <mergeCell ref="B16:B18"/>
    <mergeCell ref="B11:G11"/>
    <mergeCell ref="B13:G13"/>
    <mergeCell ref="D16:F16"/>
    <mergeCell ref="G16:G18"/>
    <mergeCell ref="D17:D18"/>
    <mergeCell ref="A35:G35"/>
    <mergeCell ref="A26:G26"/>
    <mergeCell ref="A31:G31"/>
    <mergeCell ref="A21:G21"/>
    <mergeCell ref="A25:G25"/>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3"/>
  <sheetViews>
    <sheetView tabSelected="1" view="pageLayout" topLeftCell="A32" zoomScale="66" zoomScalePageLayoutView="66" workbookViewId="0">
      <selection activeCell="E22" sqref="E22"/>
    </sheetView>
  </sheetViews>
  <sheetFormatPr defaultColWidth="9.140625" defaultRowHeight="15.75"/>
  <cols>
    <col min="1" max="1" width="8.7109375" style="1" customWidth="1"/>
    <col min="2" max="2" width="56.140625" style="1" customWidth="1"/>
    <col min="3" max="3" width="13.5703125" style="1" customWidth="1"/>
    <col min="4" max="4" width="14.140625" style="1" customWidth="1"/>
    <col min="5" max="5" width="88.42578125" style="1" customWidth="1"/>
    <col min="6" max="6" width="53" style="1" customWidth="1"/>
    <col min="7" max="16384" width="9.140625" style="1"/>
  </cols>
  <sheetData>
    <row r="1" spans="1:6">
      <c r="A1" s="8"/>
      <c r="B1" s="8"/>
      <c r="C1" s="8"/>
      <c r="D1" s="8"/>
      <c r="E1" s="8"/>
      <c r="F1" s="8"/>
    </row>
    <row r="2" spans="1:6">
      <c r="A2" s="8"/>
      <c r="B2" s="8"/>
      <c r="C2" s="8"/>
      <c r="D2" s="8"/>
      <c r="E2" s="8"/>
      <c r="F2" s="17" t="s">
        <v>36</v>
      </c>
    </row>
    <row r="3" spans="1:6">
      <c r="A3" s="8"/>
      <c r="B3" s="8"/>
      <c r="C3" s="8"/>
      <c r="D3" s="8"/>
      <c r="E3" s="8"/>
      <c r="F3" s="17" t="s">
        <v>18</v>
      </c>
    </row>
    <row r="4" spans="1:6">
      <c r="A4" s="8"/>
      <c r="B4" s="8"/>
      <c r="C4" s="8"/>
      <c r="D4" s="8"/>
      <c r="E4" s="8"/>
      <c r="F4" s="17" t="s">
        <v>19</v>
      </c>
    </row>
    <row r="5" spans="1:6">
      <c r="A5" s="8"/>
      <c r="B5" s="8"/>
      <c r="C5" s="8"/>
      <c r="D5" s="8"/>
      <c r="E5" s="8"/>
      <c r="F5" s="17" t="s">
        <v>20</v>
      </c>
    </row>
    <row r="6" spans="1:6">
      <c r="A6" s="8"/>
      <c r="B6" s="8"/>
      <c r="C6" s="8"/>
      <c r="D6" s="8"/>
      <c r="E6" s="8"/>
      <c r="F6" s="17" t="s">
        <v>47</v>
      </c>
    </row>
    <row r="7" spans="1:6">
      <c r="A7" s="8"/>
      <c r="B7" s="8"/>
      <c r="C7" s="8"/>
      <c r="D7" s="8"/>
      <c r="E7" s="8"/>
      <c r="F7" s="17" t="s">
        <v>48</v>
      </c>
    </row>
    <row r="8" spans="1:6">
      <c r="A8" s="8"/>
      <c r="B8" s="8"/>
      <c r="C8" s="8"/>
      <c r="D8" s="8"/>
      <c r="E8" s="8"/>
      <c r="F8" s="12"/>
    </row>
    <row r="9" spans="1:6">
      <c r="A9" s="8"/>
      <c r="B9" s="8"/>
      <c r="C9" s="8"/>
      <c r="D9" s="8"/>
      <c r="E9" s="8"/>
      <c r="F9" s="17" t="s">
        <v>11</v>
      </c>
    </row>
    <row r="10" spans="1:6">
      <c r="A10" s="8"/>
      <c r="B10" s="8"/>
      <c r="C10" s="8"/>
      <c r="D10" s="8"/>
      <c r="E10" s="8"/>
      <c r="F10" s="8"/>
    </row>
    <row r="11" spans="1:6">
      <c r="A11" s="106" t="s">
        <v>31</v>
      </c>
      <c r="B11" s="106"/>
      <c r="C11" s="106"/>
      <c r="D11" s="106"/>
      <c r="E11" s="106"/>
      <c r="F11" s="106"/>
    </row>
    <row r="12" spans="1:6">
      <c r="A12" s="106" t="s">
        <v>153</v>
      </c>
      <c r="B12" s="106"/>
      <c r="C12" s="106"/>
      <c r="D12" s="106"/>
      <c r="E12" s="106"/>
      <c r="F12" s="106"/>
    </row>
    <row r="13" spans="1:6">
      <c r="A13" s="164"/>
      <c r="B13" s="164"/>
      <c r="C13" s="164"/>
      <c r="D13" s="164"/>
      <c r="E13" s="164"/>
      <c r="F13" s="164"/>
    </row>
    <row r="14" spans="1:6">
      <c r="A14" s="10"/>
      <c r="B14" s="10"/>
      <c r="C14" s="10"/>
      <c r="D14" s="10"/>
      <c r="E14" s="10"/>
      <c r="F14" s="10"/>
    </row>
    <row r="15" spans="1:6">
      <c r="A15" s="11"/>
      <c r="B15" s="11"/>
      <c r="C15" s="11"/>
      <c r="D15" s="11"/>
      <c r="E15" s="11"/>
      <c r="F15" s="11"/>
    </row>
    <row r="16" spans="1:6" ht="58.5" customHeight="1">
      <c r="A16" s="15" t="s">
        <v>7</v>
      </c>
      <c r="B16" s="19" t="s">
        <v>37</v>
      </c>
      <c r="C16" s="20" t="s">
        <v>38</v>
      </c>
      <c r="D16" s="15" t="s">
        <v>39</v>
      </c>
      <c r="E16" s="19" t="s">
        <v>40</v>
      </c>
      <c r="F16" s="19" t="s">
        <v>41</v>
      </c>
    </row>
    <row r="17" spans="1:6" ht="15" customHeight="1">
      <c r="A17" s="16">
        <v>1</v>
      </c>
      <c r="B17" s="21">
        <v>2</v>
      </c>
      <c r="C17" s="21">
        <v>3</v>
      </c>
      <c r="D17" s="21">
        <v>4</v>
      </c>
      <c r="E17" s="21">
        <v>5</v>
      </c>
      <c r="F17" s="21">
        <v>6</v>
      </c>
    </row>
    <row r="18" spans="1:6" ht="15.75" customHeight="1">
      <c r="A18" s="130" t="s">
        <v>72</v>
      </c>
      <c r="B18" s="131"/>
      <c r="C18" s="131"/>
      <c r="D18" s="131"/>
      <c r="E18" s="131"/>
      <c r="F18" s="131"/>
    </row>
    <row r="19" spans="1:6" ht="15.75" customHeight="1">
      <c r="A19" s="163" t="s">
        <v>105</v>
      </c>
      <c r="B19" s="161"/>
      <c r="C19" s="161"/>
      <c r="D19" s="161"/>
      <c r="E19" s="161"/>
      <c r="F19" s="162"/>
    </row>
    <row r="20" spans="1:6" ht="15.75" customHeight="1">
      <c r="A20" s="126" t="s">
        <v>100</v>
      </c>
      <c r="B20" s="128"/>
      <c r="C20" s="128"/>
      <c r="D20" s="128"/>
      <c r="E20" s="128"/>
      <c r="F20" s="129"/>
    </row>
    <row r="21" spans="1:6" ht="15.75" customHeight="1">
      <c r="A21" s="126" t="s">
        <v>77</v>
      </c>
      <c r="B21" s="128"/>
      <c r="C21" s="128"/>
      <c r="D21" s="128"/>
      <c r="E21" s="128"/>
      <c r="F21" s="129"/>
    </row>
    <row r="22" spans="1:6" ht="147" customHeight="1">
      <c r="A22" s="83" t="s">
        <v>1</v>
      </c>
      <c r="B22" s="27" t="s">
        <v>120</v>
      </c>
      <c r="C22" s="84">
        <v>43466</v>
      </c>
      <c r="D22" s="84">
        <v>43830</v>
      </c>
      <c r="E22" s="27" t="s">
        <v>131</v>
      </c>
      <c r="F22" s="89" t="s">
        <v>132</v>
      </c>
    </row>
    <row r="23" spans="1:6" ht="15" customHeight="1">
      <c r="A23" s="153" t="s">
        <v>111</v>
      </c>
      <c r="B23" s="154"/>
      <c r="C23" s="154"/>
      <c r="D23" s="154"/>
      <c r="E23" s="154"/>
      <c r="F23" s="155"/>
    </row>
    <row r="24" spans="1:6" ht="15" customHeight="1">
      <c r="A24" s="153" t="s">
        <v>122</v>
      </c>
      <c r="B24" s="154"/>
      <c r="C24" s="154"/>
      <c r="D24" s="154"/>
      <c r="E24" s="154"/>
      <c r="F24" s="155"/>
    </row>
    <row r="25" spans="1:6" ht="132" customHeight="1">
      <c r="A25" s="83" t="s">
        <v>2</v>
      </c>
      <c r="B25" s="27" t="s">
        <v>121</v>
      </c>
      <c r="C25" s="84">
        <v>43466</v>
      </c>
      <c r="D25" s="84">
        <v>43830</v>
      </c>
      <c r="E25" s="27" t="s">
        <v>134</v>
      </c>
      <c r="F25" s="89" t="s">
        <v>133</v>
      </c>
    </row>
    <row r="26" spans="1:6" ht="15.75" customHeight="1">
      <c r="A26" s="153" t="s">
        <v>123</v>
      </c>
      <c r="B26" s="154"/>
      <c r="C26" s="154"/>
      <c r="D26" s="154"/>
      <c r="E26" s="154"/>
      <c r="F26" s="155"/>
    </row>
    <row r="27" spans="1:6" ht="17.25" customHeight="1">
      <c r="A27" s="153" t="s">
        <v>124</v>
      </c>
      <c r="B27" s="154"/>
      <c r="C27" s="154"/>
      <c r="D27" s="154"/>
      <c r="E27" s="154"/>
      <c r="F27" s="155"/>
    </row>
    <row r="28" spans="1:6" ht="26.25" customHeight="1">
      <c r="A28" s="122" t="s">
        <v>118</v>
      </c>
      <c r="B28" s="159"/>
      <c r="C28" s="159"/>
      <c r="D28" s="159"/>
      <c r="E28" s="159"/>
      <c r="F28" s="160"/>
    </row>
    <row r="29" spans="1:6" ht="220.5" customHeight="1">
      <c r="A29" s="85" t="s">
        <v>43</v>
      </c>
      <c r="B29" s="27" t="s">
        <v>138</v>
      </c>
      <c r="C29" s="84">
        <v>43466</v>
      </c>
      <c r="D29" s="84">
        <v>43830</v>
      </c>
      <c r="E29" s="24" t="s">
        <v>139</v>
      </c>
      <c r="F29" s="24" t="s">
        <v>135</v>
      </c>
    </row>
    <row r="30" spans="1:6" ht="18.75" customHeight="1">
      <c r="A30" s="153" t="s">
        <v>125</v>
      </c>
      <c r="B30" s="154"/>
      <c r="C30" s="154"/>
      <c r="D30" s="154"/>
      <c r="E30" s="154"/>
      <c r="F30" s="155"/>
    </row>
    <row r="31" spans="1:6" ht="26.25" customHeight="1">
      <c r="A31" s="122" t="s">
        <v>101</v>
      </c>
      <c r="B31" s="159"/>
      <c r="C31" s="159"/>
      <c r="D31" s="159"/>
      <c r="E31" s="159"/>
      <c r="F31" s="160"/>
    </row>
    <row r="32" spans="1:6" ht="270.75" customHeight="1">
      <c r="A32" s="83" t="s">
        <v>149</v>
      </c>
      <c r="B32" s="27" t="s">
        <v>102</v>
      </c>
      <c r="C32" s="84">
        <v>43466</v>
      </c>
      <c r="D32" s="84">
        <v>43830</v>
      </c>
      <c r="E32" s="27" t="s">
        <v>141</v>
      </c>
      <c r="F32" s="24" t="s">
        <v>140</v>
      </c>
    </row>
    <row r="33" spans="1:6" ht="15.75" customHeight="1">
      <c r="A33" s="156" t="s">
        <v>103</v>
      </c>
      <c r="B33" s="157"/>
      <c r="C33" s="157"/>
      <c r="D33" s="157"/>
      <c r="E33" s="157"/>
      <c r="F33" s="158"/>
    </row>
    <row r="34" spans="1:6" ht="15.75" customHeight="1">
      <c r="A34" s="163" t="s">
        <v>104</v>
      </c>
      <c r="B34" s="161"/>
      <c r="C34" s="161"/>
      <c r="D34" s="161"/>
      <c r="E34" s="161"/>
      <c r="F34" s="162"/>
    </row>
    <row r="35" spans="1:6" ht="15.75" customHeight="1">
      <c r="A35" s="126" t="s">
        <v>65</v>
      </c>
      <c r="B35" s="128"/>
      <c r="C35" s="128"/>
      <c r="D35" s="128"/>
      <c r="E35" s="128"/>
      <c r="F35" s="129"/>
    </row>
    <row r="36" spans="1:6" ht="15.75" customHeight="1">
      <c r="A36" s="117" t="s">
        <v>106</v>
      </c>
      <c r="B36" s="132"/>
      <c r="C36" s="132"/>
      <c r="D36" s="132"/>
      <c r="E36" s="132"/>
      <c r="F36" s="133"/>
    </row>
    <row r="37" spans="1:6" ht="156.75" customHeight="1">
      <c r="A37" s="83" t="s">
        <v>62</v>
      </c>
      <c r="B37" s="27" t="s">
        <v>107</v>
      </c>
      <c r="C37" s="84">
        <v>43466</v>
      </c>
      <c r="D37" s="84">
        <v>43830</v>
      </c>
      <c r="E37" s="27" t="s">
        <v>145</v>
      </c>
      <c r="F37" s="24" t="s">
        <v>142</v>
      </c>
    </row>
    <row r="38" spans="1:6">
      <c r="A38" s="153" t="s">
        <v>143</v>
      </c>
      <c r="B38" s="154"/>
      <c r="C38" s="154"/>
      <c r="D38" s="154"/>
      <c r="E38" s="154"/>
      <c r="F38" s="155"/>
    </row>
    <row r="39" spans="1:6" ht="24" customHeight="1">
      <c r="A39" s="156" t="s">
        <v>144</v>
      </c>
      <c r="B39" s="157"/>
      <c r="C39" s="157"/>
      <c r="D39" s="157"/>
      <c r="E39" s="157"/>
      <c r="F39" s="158"/>
    </row>
    <row r="40" spans="1:6" ht="15.75" customHeight="1">
      <c r="A40" s="126" t="s">
        <v>108</v>
      </c>
      <c r="B40" s="128"/>
      <c r="C40" s="128"/>
      <c r="D40" s="128"/>
      <c r="E40" s="128"/>
      <c r="F40" s="129"/>
    </row>
    <row r="41" spans="1:6" ht="15.75" customHeight="1">
      <c r="A41" s="126" t="s">
        <v>69</v>
      </c>
      <c r="B41" s="128"/>
      <c r="C41" s="128"/>
      <c r="D41" s="128"/>
      <c r="E41" s="128"/>
      <c r="F41" s="129"/>
    </row>
    <row r="42" spans="1:6" ht="25.5">
      <c r="A42" s="83" t="s">
        <v>63</v>
      </c>
      <c r="B42" s="27" t="s">
        <v>109</v>
      </c>
      <c r="C42" s="84">
        <v>43466</v>
      </c>
      <c r="D42" s="84">
        <v>43830</v>
      </c>
      <c r="E42" s="27" t="s">
        <v>146</v>
      </c>
      <c r="F42" s="24"/>
    </row>
    <row r="43" spans="1:6" ht="15.75" customHeight="1">
      <c r="A43" s="153" t="s">
        <v>110</v>
      </c>
      <c r="B43" s="154"/>
      <c r="C43" s="154"/>
      <c r="D43" s="154"/>
      <c r="E43" s="154"/>
      <c r="F43" s="155"/>
    </row>
  </sheetData>
  <mergeCells count="23">
    <mergeCell ref="A20:F20"/>
    <mergeCell ref="A21:F21"/>
    <mergeCell ref="A23:F23"/>
    <mergeCell ref="A26:F26"/>
    <mergeCell ref="A39:F39"/>
    <mergeCell ref="A24:F24"/>
    <mergeCell ref="A11:F11"/>
    <mergeCell ref="A13:F13"/>
    <mergeCell ref="A12:F12"/>
    <mergeCell ref="A34:F34"/>
    <mergeCell ref="A18:F18"/>
    <mergeCell ref="A31:F31"/>
    <mergeCell ref="A35:F35"/>
    <mergeCell ref="A19:F19"/>
    <mergeCell ref="A43:F43"/>
    <mergeCell ref="A36:F36"/>
    <mergeCell ref="A40:F40"/>
    <mergeCell ref="A27:F27"/>
    <mergeCell ref="A41:F41"/>
    <mergeCell ref="A28:F28"/>
    <mergeCell ref="A30:F30"/>
    <mergeCell ref="A33:F33"/>
    <mergeCell ref="A38:F38"/>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2019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2020-03-19T08:39:01Z</cp:lastPrinted>
  <dcterms:created xsi:type="dcterms:W3CDTF">2014-05-05T16:51:08Z</dcterms:created>
  <dcterms:modified xsi:type="dcterms:W3CDTF">2020-04-06T10:46:38Z</dcterms:modified>
</cp:coreProperties>
</file>