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9035" windowHeight="11760" activeTab="3"/>
  </bookViews>
  <sheets>
    <sheet name="использование средств 2018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2018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2018 год'!#REF!</definedName>
    <definedName name="OLE_LINK7" localSheetId="2">'достижение индикаторов'!#REF!</definedName>
  </definedNames>
  <calcPr calcId="124519"/>
</workbook>
</file>

<file path=xl/calcChain.xml><?xml version="1.0" encoding="utf-8"?>
<calcChain xmlns="http://schemas.openxmlformats.org/spreadsheetml/2006/main">
  <c r="E69" i="5"/>
  <c r="E68"/>
  <c r="E67"/>
  <c r="E66"/>
  <c r="E64"/>
  <c r="E63"/>
  <c r="E62"/>
  <c r="D63"/>
  <c r="D64"/>
  <c r="D66"/>
  <c r="D67"/>
  <c r="D68"/>
  <c r="D69"/>
  <c r="D62"/>
  <c r="E88"/>
  <c r="D88"/>
  <c r="E79"/>
  <c r="D79"/>
  <c r="E70"/>
  <c r="D70"/>
  <c r="E52"/>
  <c r="D52"/>
  <c r="E51"/>
  <c r="D51"/>
  <c r="E50"/>
  <c r="D50"/>
  <c r="D23" s="1"/>
  <c r="E49"/>
  <c r="D49"/>
  <c r="E48"/>
  <c r="D48"/>
  <c r="E46"/>
  <c r="D46"/>
  <c r="E45"/>
  <c r="D45"/>
  <c r="D18" s="1"/>
  <c r="E44"/>
  <c r="D44"/>
  <c r="E33"/>
  <c r="D33"/>
  <c r="E32"/>
  <c r="D32"/>
  <c r="E31"/>
  <c r="D31"/>
  <c r="D22" s="1"/>
  <c r="E30"/>
  <c r="D30"/>
  <c r="E28"/>
  <c r="D28"/>
  <c r="E27"/>
  <c r="D27"/>
  <c r="E26"/>
  <c r="D26"/>
  <c r="D17" s="1"/>
  <c r="E34"/>
  <c r="D34"/>
  <c r="E19" l="1"/>
  <c r="E22"/>
  <c r="E24"/>
  <c r="D61"/>
  <c r="E21"/>
  <c r="D19"/>
  <c r="D16" s="1"/>
  <c r="D24"/>
  <c r="D21"/>
  <c r="E18"/>
  <c r="E23"/>
  <c r="E43"/>
  <c r="D43"/>
  <c r="E25"/>
  <c r="E17"/>
  <c r="E61"/>
  <c r="D25"/>
  <c r="E16" l="1"/>
  <c r="I21" i="4" l="1"/>
  <c r="H21"/>
  <c r="G21"/>
  <c r="I19"/>
  <c r="H19"/>
  <c r="G19"/>
  <c r="I17"/>
  <c r="H17"/>
  <c r="G17"/>
  <c r="I16" l="1"/>
  <c r="H16"/>
  <c r="G16"/>
</calcChain>
</file>

<file path=xl/sharedStrings.xml><?xml version="1.0" encoding="utf-8"?>
<sst xmlns="http://schemas.openxmlformats.org/spreadsheetml/2006/main" count="287" uniqueCount="148">
  <si>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</si>
  <si>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</si>
  <si>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</si>
  <si>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</si>
  <si>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</si>
  <si>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</si>
  <si>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</si>
  <si>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</si>
  <si>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Таблица 13</t>
  </si>
  <si>
    <t>текущий год</t>
  </si>
  <si>
    <t>план</t>
  </si>
  <si>
    <t>фактическое значение на конец года</t>
  </si>
  <si>
    <t>%</t>
  </si>
  <si>
    <t>ед.</t>
  </si>
  <si>
    <t>Приложение № 10</t>
  </si>
  <si>
    <t xml:space="preserve">              к Методическим указаниям</t>
  </si>
  <si>
    <t xml:space="preserve">              по разработке и реализации</t>
  </si>
  <si>
    <t xml:space="preserve">              муниципальных программ</t>
  </si>
  <si>
    <t>Таблица 10</t>
  </si>
  <si>
    <t>Отчет</t>
  </si>
  <si>
    <t>Наименование Программы, подпрограммы, основного мероприятия подпрограммы (Программы)</t>
  </si>
  <si>
    <t>ответственный исполнитель</t>
  </si>
  <si>
    <t xml:space="preserve">Программа </t>
  </si>
  <si>
    <t xml:space="preserve">             Целевая статья расходов</t>
  </si>
  <si>
    <t>Наименование Программы, подпрограммы, основного мероприятия</t>
  </si>
  <si>
    <t>оценка расходов &lt;*&gt;</t>
  </si>
  <si>
    <t>Приложение № 12</t>
  </si>
  <si>
    <t>Таблица 12</t>
  </si>
  <si>
    <t>Сведения</t>
  </si>
  <si>
    <t>наименование целевого индикатора достижения цели Программы, показателя решения задач подпрограммы (Программы)</t>
  </si>
  <si>
    <t>единица измерения</t>
  </si>
  <si>
    <t>год, предшествующий отчетному</t>
  </si>
  <si>
    <t>обоснование отклонений значений индикатора достижения цели Программы (показателя решения задачи подпрограммы (Программы)) на конец отчетного года ( при наличии)</t>
  </si>
  <si>
    <t>Приложение № 13</t>
  </si>
  <si>
    <t>наименование программы, основного мероприятия подпрограммы (Программы)</t>
  </si>
  <si>
    <t>плановый/ фактический срок начала реализации</t>
  </si>
  <si>
    <t>плановый/ фактический срок окончания реализации</t>
  </si>
  <si>
    <t>сведения о ходе реализации основного мероприятия, проблемы, возникшие в ходе выполнения основного мероприятия, мероприятия, контрольного события</t>
  </si>
  <si>
    <t>результаты реализации</t>
  </si>
  <si>
    <t>Всего, в том числе</t>
  </si>
  <si>
    <t>Таблица 11</t>
  </si>
  <si>
    <t xml:space="preserve">              Ипатовского городского</t>
  </si>
  <si>
    <t xml:space="preserve">              округа Ставропольского края</t>
  </si>
  <si>
    <t>Приложение № 11</t>
  </si>
  <si>
    <t xml:space="preserve">              района Ставропольского округа</t>
  </si>
  <si>
    <t>значение целевого индикатора достижения цели Прогаммы, показателя решения задачи подпрограммы (Программы)</t>
  </si>
  <si>
    <t>в т.ч. предусмотренные:</t>
  </si>
  <si>
    <t>ответственному исполнителю</t>
  </si>
  <si>
    <t>соисполнителю</t>
  </si>
  <si>
    <t>средства федерального бюджета</t>
  </si>
  <si>
    <t xml:space="preserve"> к Методическим указаниям</t>
  </si>
  <si>
    <t xml:space="preserve"> по разработке и реализации</t>
  </si>
  <si>
    <t>муниципальных программ</t>
  </si>
  <si>
    <t>Ипатовского городского</t>
  </si>
  <si>
    <t>округа Ставропольского края</t>
  </si>
  <si>
    <t>выпадающие доходы местного бюджета в результате применения налоговых льгот (иных мер правового регулирования)</t>
  </si>
  <si>
    <t>средства участников Программы</t>
  </si>
  <si>
    <t>Основное мероприятие "Создание условий для развития военно- патриотического воспитания казачьей молодежи и духовно- культурных основ казачества"</t>
  </si>
  <si>
    <t>Основное мероприятие "Обеспечение общественного порядка и профилактика правонарушений"</t>
  </si>
  <si>
    <t>чел.</t>
  </si>
  <si>
    <t>Задача 1. Содействие военно-патриотическому воспитанию казачьей молодежи, возрождению и развитию духовно-культурных основ казачества, развитию традиционной казачьей культуры</t>
  </si>
  <si>
    <t>Количество публикаций в СМИ о проводимых профилактических мероприятиях и изготовление полиграфической продукции.</t>
  </si>
  <si>
    <t>Количество объектов с массовым пребыванием людей обеспеченных плакатами по профилактике терроризма и экстремизма</t>
  </si>
  <si>
    <t>Муниципальная программа "Профилактика правонарушений, терроризма и поддержка казачества в Ипатовском городском округе Ставропольского края"</t>
  </si>
  <si>
    <t>13.1.1.</t>
  </si>
  <si>
    <t>13.2.1.</t>
  </si>
  <si>
    <t>13.3.1.</t>
  </si>
  <si>
    <t>13.3.2.</t>
  </si>
  <si>
    <t>Цель 1 Программы- Создание условий для реализации конституционных прав граждан в сферах поддержки казачества и обеспечение эффективности в системе профилактики правонарушений в Ипатовском городском округе Ставропольского края, а также обеспечение безопасности населения Ипатовского городского округа от террористических угроз, усиление антитеррористической защищенности объектов с массовым пребыванием людей</t>
  </si>
  <si>
    <t>Доля граждан, вовлеченных в мероприятия, направленные на развитие казачества в Ипатовском городском округе Ставропольского края</t>
  </si>
  <si>
    <t>Количество мероприятий профилактической направленности в Ипатовском городском округе Ставропольского края</t>
  </si>
  <si>
    <t>Количество организационно- технических мероприятий направленных на обеспечение безопасности</t>
  </si>
  <si>
    <t>Подпрограмма "Поддержка казачества в Ипатовском городском округе Ставропольского края"</t>
  </si>
  <si>
    <t>Количество районных мероприятий, направленных на военно- патриотическое воспитание казачьей молодежи, усиление роли казачества в воспитании патриотизма, верного служения Отечеству на основе казачьих традиций, а также способствующих развитию духовно- культурных основ казачества</t>
  </si>
  <si>
    <t>Подпрограмма "Профилактика правонарушений в Ипатовском городском округе Ставропольского края"</t>
  </si>
  <si>
    <t>Задача 1. Организация и совершенствование системы профилактики правонарушений и обеспечения общественного порядка на территории Ипатовского городского округа Ставропольского края</t>
  </si>
  <si>
    <t xml:space="preserve">Количество профилактических мероприятй, направленных на снижение масштабов незаконного потребления и оборота наркотиков, а также алкогольной и табачной продукции, а также путем увеличения количества несовершенолетних общеобразовательных организаций среднего профессионального образования, прошедших тестирование на предмет раннего выявления немедецинских потребления наркотических средств и психотропных веществ </t>
  </si>
  <si>
    <t>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t>
  </si>
  <si>
    <t>Количество отличительной символики и страхования жизни</t>
  </si>
  <si>
    <t>Подпрограмма  «Профилактика терроризма и экстремизма,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t>
  </si>
  <si>
    <t>Задача 1. Обеспечение безопасности населения Ипатовского городского округа от террористических угроз, усиление антитеррористической защищенности объектов с массовым пребыванием людей.</t>
  </si>
  <si>
    <t>Количество образовательных организаций направивших обучающихся для участия в соревнованиях "Школа безопасности", "Юный спасатель"</t>
  </si>
  <si>
    <t>Количество объектов с массовым пребыванием людей оснащенных системами видеонаблюдения, кнопками тревожной сигнализации, усиленных ограждением, обеспеченных освещение в темное время суток и плакатами по профилактике терроризма и экстремизма</t>
  </si>
  <si>
    <t>сводная бюджетная роспись, план на 1 января 2018г.</t>
  </si>
  <si>
    <t>сводная бюджетная роспись на 1 января 2019 г.</t>
  </si>
  <si>
    <t>отдел социального развития АИГО СК</t>
  </si>
  <si>
    <t>Подпрограмма "Профилактика терроризма и экстремизам,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t>
  </si>
  <si>
    <t xml:space="preserve">Начальник отдела социального развития и общественной безопасности администрации Ипатовского городского округа Ставропольского края   (далее – отдел социального развития АИГО СК) Д.Н.Жихарев,      Начальник отдела сельского хозяйства, охраны окружающей среды, гражданской обороны, чрезвычайных ситуаций, антитеррора администрации Ипатовского городского округа Ставропольского края (далее- отдел сельского хозяйства АИГО СК)Н.С. Головинов,
Начальник отдела образования администрации Ипатовского городского округа Ставропольского края (далее – отдел образования АИГО СК) Г.Н. Братчик
</t>
  </si>
  <si>
    <t>отдел сельского хозяйства АИГО СК,                                                         отдел образования АИГО СК</t>
  </si>
  <si>
    <t>Основное мероприятие "Совершенствование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</si>
  <si>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Основное мероприятие "Организационно- технические мероприятия по повышению уровня антитеррористической защищенности объектов с массовым участием людей за счет построения, внедрения и эксплуатации аппаратно- программного комплекса "Безопасный город"</t>
  </si>
  <si>
    <t>Основное мероприятие "Информационно- аналитическая декятельность по профилактике терроризма и экстремизма"</t>
  </si>
  <si>
    <t>13</t>
  </si>
  <si>
    <t>13.</t>
  </si>
  <si>
    <t>13.1.</t>
  </si>
  <si>
    <t>13.2.</t>
  </si>
  <si>
    <t>13.3.</t>
  </si>
  <si>
    <t>13.3.3.</t>
  </si>
  <si>
    <t>Информация</t>
  </si>
  <si>
    <t>Подпрограмма "Профилактика терроризма и экстремизма, а также минимизация и (или) ликвидация последствий проявления терроризма и экстремизма на территории Ипатовского городского округа Ставропольского края"</t>
  </si>
  <si>
    <t>Основное мероприятие "Информационно- аналитическая деятельность по профилактике терроризма и экстремизма"</t>
  </si>
  <si>
    <t>Основное мероприятие "Организационно- технические мероприятия по повышению уровня аптитеррористической защищенности объектов с массовым участием людей за счет построения, внедрения и эксплуатации аппаратно- программного комплекса "Безопасный город"</t>
  </si>
  <si>
    <t>13.1.2.</t>
  </si>
  <si>
    <t>13.1.3.</t>
  </si>
  <si>
    <t>13.1.4.</t>
  </si>
  <si>
    <t>13.1.5.</t>
  </si>
  <si>
    <t>13.2.2.</t>
  </si>
  <si>
    <t>13.2.3.</t>
  </si>
  <si>
    <t>13.2.4.</t>
  </si>
  <si>
    <t>Расходы за 2018 год ( тыс.рублей)</t>
  </si>
  <si>
    <t>(-5) снижение показателя связано с обновлением списочного соства членов народных дружин</t>
  </si>
  <si>
    <t>Цель 1 Программы  «Создание условий для реализации конституционных прав граждан в сферах поддержки казачества и обеспечение эффективности в системе профилактики правонарушений в Ипатовском городском округе Ставропольского края, а также обеспечение безопасности населения Ипатовского городского округа от террористических угроз, усиление антитеррористической защищенности объектов с массовым пребыванием людей»</t>
  </si>
  <si>
    <t>Подпрограмма «Поддержка казачества в Ипатовском муниципальном районе Ставропольского края»</t>
  </si>
  <si>
    <t>Задача 1. Содействие военно-патриотическому воспитанию казачьей молодежи, возрождению и развитию духовно-культурных основ казачества</t>
  </si>
  <si>
    <t>Создание условий для развития военно-патриотического воспитания казачьей молодежи и духовно-культурных основ казачества</t>
  </si>
  <si>
    <t>Контрольное событие : «Количество проведенных районных мероприятий с Ипатовским станичным казачьим обществом Ставропольского окружного казачьего общества Терского войскового казачьего общества (далее – казачье общество), направленных на военно-патриотического воспитания казачьей молодежи и сохранение духовно-культурных основ казачества, а также количество краевых, межрайонных, межрегиональных мероприятий в которых приняли участие члены казачьего общества»</t>
  </si>
  <si>
    <t>Подпрограмма «Профилактика правонарушений в Ипатовском городском округе Ставропольского края»</t>
  </si>
  <si>
    <t>Обеспечение общественного порядка и профилактика правонарушений</t>
  </si>
  <si>
    <t>Контрольное событие 1: «Количество профилактических мероприятий, направленных на снижение масштабов незаконного потребления и оборота наркотиков, а так-же алкогольной и табачной продукции,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 прошедших тестирование на предмет раннего выявления не медицинского потребления наркотических средств и психотропных веществ»</t>
  </si>
  <si>
    <t>Контрольное событие 2: «Число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t>
  </si>
  <si>
    <t>Контрольное событие 3: «Количество приобретенной отличительной символики и страхования жизни»</t>
  </si>
  <si>
    <t>Контрольное событие 4: «Количество публикаций в средствах массовой информации о проводимых профилактических мероприятиях и изготовление полиграфической продукции»</t>
  </si>
  <si>
    <t>Подпрограмма «Профилактика терроризма и экстремизма,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t>
  </si>
  <si>
    <t>Задача 1. Обеспечение безопасности населения Ипатовского района от террористических угроз, усиление антитеррористической защищенности объектов с массовым пребыванием людей</t>
  </si>
  <si>
    <t>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</si>
  <si>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Контрольное событие: «Количество проведенных профилактических мероприятий по предупреждению террористических и экстремистских проявлений»</t>
  </si>
  <si>
    <t>Организационно-техническое мероприятия по повышению уровня антитеррористической защищенности объектов с массовым пребыванием людей за счет построения, внедрения и эксплуатации аппаратно-программного комплекса «Безопасный город»</t>
  </si>
  <si>
    <t>Контрольное событие 2: «Количество обслуженных систем видеонаблюдения на объектах с массовым участием людей»</t>
  </si>
  <si>
    <t>Контрольное событие 3: «Количество установленных, отремонтированных и усиление ограждений на объектах с массовым пребыванием людей»</t>
  </si>
  <si>
    <t>Контрольное событие 4: «Количество объектов с массовым пребыванием людей на которых установлено и поддерживается наружного освещения»</t>
  </si>
  <si>
    <t>Контрольное событие 5: «Количество объектов, на которых выполняются охранные мероприятия (установка КТС тревожной сигнализации,  техническое обслуживание КТС, охранные мероприятия, связанные с применением КТС, заключение договоров и охрана образовательных учреждений)»</t>
  </si>
  <si>
    <t>Информационно-аналитическая деятельность по профилактике терроризма и экстремизма</t>
  </si>
  <si>
    <t>Контрольное событие 1: «Количество разработанных  методических пособий, листовок по профилактике терроризма и экстремизма»</t>
  </si>
  <si>
    <t xml:space="preserve">Доля граждан, вовлеченных в мероприятия, направленные на развитие казачества в Ипатовском городском округе Ставропольского края- 21,3%; Количество районных мероприятий направленных на военно-патриотическое воспитание казачьей молодежи, усиление роли казачества в воспитании патриотизма, верного служения Отечеству на основе казачьих традиций, а также способствующих развитию духовно-культурных основ казачества- 9,0 ед.
</t>
  </si>
  <si>
    <t xml:space="preserve">Количество профилактических мероприятий, направленных на снижение масштабов незаконно-го потребления и оборота наркотиков, а также алкогольной и табачной продукции,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 прошедших тестирование на предмет раннего выявления немедицинского потребления наркотических средств и психотропных веществ 115,0 ед.;
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правонарушений- 160 чел.;
Количество отличительной символики и страхования жизни- 155 ед.;
Количество публикаций в СМИ о проводимых профилактических мероприятиях и изготовление полиграфической продукции-280 ед.
</t>
  </si>
  <si>
    <t xml:space="preserve">Количество организационно- технических мероприятий направленных на обеспечение безопасности- 115 ед.; 
Количество образовательных организаций направивших обучающихся для участия в соревнованиях «Школа безопасности», «Юный спасатель»- 9 ед.
</t>
  </si>
  <si>
    <t xml:space="preserve">Количество организационно- технических мероприятий направленных на обеспечение безопасности-115 ед; 
Количество объектов с массовым пребыванием людей оснащенных системами видеонаблюдения, кнопками тревожной сигнализации, усиленных ограждением, обеспеченных освещением в темное время суток и плакатами по профилактике терроризма и экстремизма- 4 ед.
</t>
  </si>
  <si>
    <t xml:space="preserve">Количество организационно- технических мероприятий направленных на обеспечение безопасности- 115 ед.; 
Количество объектов с мас-овым пребыванием людей обеспеченных плакатами по профилактике терроризма и экстремизма- 4 ед.
</t>
  </si>
  <si>
    <t>В рамках реализации контрольных событий проведена следующая работа:                                                               1.В Ипатовском городском округе ежегодно проводится добровольное тестирование несовершеннолетних на предмет немедицинского портебления наркотических средств и психотропных веществ. Проводится разъяснительная работа с несовершеннолетними и их родителями (законными представителями) о тестировании на предмет немедицинского потребления наркотических средств и психотропных веществ. Если ученики не достигли 15 лет, подготавливаются информирования от родителей (законных представителей). На основании приказа отдела образования администрации Ипатовского городского округа Ставропольского края от 21.03.2018г. №830 "О проведении добровольного тестирования обучающихся" за 2018 год протестировано 374 человека. Положительных результатов не выявлено. В целях раннего выявления незаконного потребления наркотических средств и психотропных веществ на основании приказа отдела образования администрации Ипатовского городского округа Ставропольского края от 29.08.2018 г. № 51408 «Об организации проведения социально-психологического тестирования обучающихся Ипатовского муниципального района» в октябре-ноябре 2018 года проводилось социально-психологическое тестирование обучающихся. Из общего количества 1542 полученных результатов 208 (13,5 %) человек могут быть отнесены к группе вероятного риска (ГР) вовлечения в поведение опасное для здоровья и нуждаются в профилактическом медицинском осмотре с целью уточнения ситуации по немедицинскому потреблению наркотических средств и психотропных веществ.                                       2.   Во исполнение Федерального закона от 02 апреля 2014 г. № 44 «Об участии граждан в охране общественного порядка», Закона Ставропольского края от 26 сентября 2014 г. № 82-кз «О некоторых вопросах участия граждан в охране общественного порядка на территории Ставропольского края», по состоянию на 31.12.2018 г. 17-ть народных дружин на территории Ипатовского городского округа внесены в региональный реестр народных дружин, общественных объединений правоохранительной направленности и осуществляют свою деятельность в соответствии с законодательством Российской Федерации и Ставропольского края. Из них четыре из числа членов Ипатовского станичного казачьего общества Ставропольского окружного казачьего общества Терского войскового казачьего общества. 
Добровольные формирования оказывают содействие Отделу МВД России по Ипатовскому городскому округу в обеспечении охраны общественного порядка во время проведения массовых общественных мероприятий.                                                                                                                                                                                                                     3. В отчетном году приобретено 155 ед. отличительной символики и страхования жизни.                                              4.Субъектами профилактики наркомании на постоянной основе организовано размещение на официальном сайте администрации Ипатовского городского округа Ставропольского края (www.ipatovo.org) в информационно - телекоммуникационной сети «Интернет», а также в районной газете «Степные зори»,  материалов по пропаганде  здорового образа жизни, профилактике  распространения  наркомании и связанных с ней правонарушений на территории района, выработки негативного отношения к наркотикам.</t>
  </si>
  <si>
    <t xml:space="preserve">Контрольным событием реализации основного мероприятия явилось проведение совместно с Ипатовским станичным казачьим обществом районных мероприятий, направленных на военно-патриотическое воспитание казачьей молодежи и сохранение духовно-культурных основ казачества, а также количество краевых, межрайонных и межрегиональных мероприятий в котрых приняли участие члены казачтьено общества. В рамках реализации подпрограммы "Поддержка казачества в Ипатовском городском округе Ставропольского края" в 2018 годы было проведено 9 районных мероприятий: открытый турнир по военному многоборью "Казачья степь", открытый турнир по летнему биатлону, турнир по военному многоборью, открытый фестиваль казаьих воинских традиций, соревнования по лазертагу, стрелковый турнир "Долг, честь, отвага", фестиваль казачьей песни "Степной задор", фестиваль-конкурс "Веселый перебор", конкурс "Казачья краса - 2018". Воспитанники казачьих военно-патриотических клубов принимали участие в краевой конкурсе"Казачьему роду-нет переводу!", Казачьих молодежных играх. Также казачка Ипатовского станичного казачьего общества принимала участие в межрегиональном празднике "День казачки". Вышеуказанные меропориятия были нацелены на военно-патриотическое воспитание казачьей молодежи и способствовали сохранению духовно-культурных основ казачества. </t>
  </si>
  <si>
    <t>Контрольное событие 1: «Количество установленных систем видеонаблюдения на объектах с массовым участием людей»</t>
  </si>
  <si>
    <t xml:space="preserve"> Контрольным событием является проведение 15 апреля 2018 г. на полигоне в районе х. Красный Кундуль проведены соревнования школьников Ипатовского городского округа по программе «Школа безопасности».
 В слёте приняли участие 13 команд из 11 образовательных учреждений Ипатовского городского округа, это более 130 учащихся, руководителей ко-манд и судей. 
 С 23-26 апреля 2018г. на базе МУ ДО «Детский оздоровительно-образовательный центр» им. Ю.А. Гагарина ( с. Архангельское буденовского района) состоялись краевые соревнования «Школа безопасности».
 От Ипатовского городского округа в краевых соревнованиях приняли участие команды победители соревнований «Школа безопасности» Ипатовского городского округа. Команда МБОУ СОШ № 9, с. Кевсала,  старшая возрастная группа. Команда МКОУ СОШ № 15 с. Лиман, младшая возрастная группа.
 В общекомандном зачете команда МБОУ СОШ № 9, с. Кевсала заняла 4-е место, среди 16 команд, набрав 718,4 балла. Команда  МКОУ СОШ № 15 с. Лиман в общекомандном зачете заняла 5-е место, среди 11 команд, набрав 691,8 баллов.
С 17 по 21 сентября 2018 г. на базе МБУ ДО ДООПЦ «Солнечный» в       с. Казинка команда Ипатовского городского округа приняла участие в соревнованиях «Юный спасатель - 2018». Команду Ипатовского городского округа представляли учащиеся детского объединения «Туристы - спасатели» МБУДО «Центр дополнительного образования детей». В кроссе команда Ипатовского городского округа заняла 5 место, в короткой дистанции поисково-спасательных работ заняла 6 место. В общем зачете по итогам соревнований команда Ипатовского городского округа заняла 15 место.</t>
  </si>
  <si>
    <t>В отчетном периоде методические пособия, листовки по профилактике терроризма и экстремизма не разрабатывались.                                                                                                                                      В рамках выполнения контрольного события 2  на мероприятия по устройству и поддержанию систем наружного освещения на объектах образования района было заложено 200 00,00 руб. Проведены работы на сумму: 200 000,00 руб. (100%) по устройству и ремонту освещения: МКОУ  СОШ №5 п.Красочный, МК ДОУ д/с №9 п. Виноделенский, МК ДОУ №10 с. Лиман.</t>
  </si>
  <si>
    <t xml:space="preserve">В рамках реализации основного мероприятия явилось выполнение следующих контрольных событий:                                                    1. Проведены мероприятия по разработке, приобретению и внедрению (установку) аппаратно-программных комплексов систем видеонаблюдения на объектах с массовым участием людей по плану заложено: 155 200,00 руб., исполнение: 155 200,00 руб. (100%) на установку видеонаблюдения в МБОУ СОШ №1 г.Ипатово, выполнены работы по дополнительной установке 6 видеокамер, МБОУ СОШ № 9,с.Кевсала., установлена 1 система видеонаблюдения.                                                                                       2.На мероприятия по техническому обслуживанию систем видеонаблюде-ния на объектах образования с массовым пребыванием людей было за-ложено 50 000,00  руб.. Выполнены работы на 50 000 руб. (100%) по техническому обслуживанию систем видеонаблюдения  на объектах с массовым пребыванием людей, проведены МБОУ СОШ №1, МБОУ СОШ № 14, МБОУ СОШ №22, МБОУ ДОД ЦДОД ИР СК, МБ ДОУ д\с № 1, МБ ДОУ д/с №3г. Ипатово.                                                                                             3. На мероприятия по установке, ремонту и усилению ограждений на объектах образования  с массовым пребыванием людей было заложено 320 000,00 руб. Выполнены работы на 320 000,00 руб. (100%) по ремонту ограждений МКОУ СОШ №13 п. Виноделенский, МК ДОУ № 19 с. Октябрьское, МБ ДОУ №1, г. Ипатово, МКОУ СОШ № 5, п.Красочный, МК ДОУ д\с № 9, п. Винодельненский, МК ДОУ № 10, с. Лиман.                                                                                                                                                4.На мероприятия по устройству и поддержанию систем наружного освещения на объектах образования района было заложено 200 00,00 руб. Проведены работы на сумму: 200 000,00 руб. (100%) по устройству и ремонту освещения: МКОУ  СОШ №5 п.Красочный, МК ДОУ д/с №9 п. Виноделенский, МК ДОУ №10 с. Лиман.                                                                                                                                  5. Кнопки тревожной сигнализации (КТС) установлены во всех образова-тельных организациях района, у всех учреждений образования имеются договора Мероприятия с использованием КТС как прямой связи с территориальными органами МВД России (Росгвардии) реализуются в рамках подпрограммы во всех образовательных организациях района. </t>
  </si>
  <si>
    <t>об использовании средств местного бюджета на реализацию муниципальной программы "Профилактика правонарушений, терроризма и поддержка казачества в Ипатовском городском округе Ставропольского края"</t>
  </si>
  <si>
    <t xml:space="preserve"> об использовании бюджетных ассигнований местного бюджета и иных средств на выполнение основных мероприятий муниципальной программы "Профилактика правонарушений, терроризма и поддержка казачества в Ипатовском городском округе Ставропольского края"</t>
  </si>
  <si>
    <t xml:space="preserve">о достижении значений индикаторов достижения целей  муниципальной программы "Профилактика правонарушений, терроризма и поддержка казачества в Ипатовском городском округе Ставропольского края" и показателей решения задач подпрограмм </t>
  </si>
  <si>
    <t xml:space="preserve"> о степени выполнения основных мероприятий подпрограмм, мероприятий и контрольных событий муниципальной программы "Профилактика правонарушений, терроризма и поддержка казачества в Ипатовском городском округе Ставропольского края"</t>
  </si>
</sst>
</file>

<file path=xl/styles.xml><?xml version="1.0" encoding="utf-8"?>
<styleSheet xmlns="http://schemas.openxmlformats.org/spreadsheetml/2006/main">
  <fonts count="20">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sz val="10"/>
      <name val="Arial Cyr"/>
      <charset val="204"/>
    </font>
    <font>
      <sz val="11"/>
      <color indexed="8"/>
      <name val="Calibri"/>
      <family val="2"/>
      <charset val="204"/>
    </font>
    <font>
      <sz val="11"/>
      <color rgb="FFFF0000"/>
      <name val="Calibri"/>
      <family val="2"/>
      <charset val="204"/>
      <scheme val="minor"/>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1" fillId="0" borderId="0"/>
    <xf numFmtId="0" fontId="3" fillId="0" borderId="0"/>
    <xf numFmtId="0" fontId="9" fillId="0" borderId="0"/>
  </cellStyleXfs>
  <cellXfs count="146">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vertical="center"/>
    </xf>
    <xf numFmtId="0" fontId="2" fillId="0" borderId="0" xfId="0" applyFont="1" applyFill="1" applyAlignment="1">
      <alignment horizontal="right"/>
    </xf>
    <xf numFmtId="0" fontId="2" fillId="0" borderId="0" xfId="0" applyFont="1" applyFill="1" applyAlignment="1">
      <alignment horizontal="center"/>
    </xf>
    <xf numFmtId="0" fontId="5" fillId="0" borderId="1" xfId="0" applyFont="1" applyFill="1" applyBorder="1" applyAlignment="1">
      <alignment wrapText="1"/>
    </xf>
    <xf numFmtId="0" fontId="6" fillId="0" borderId="0" xfId="0" applyFont="1" applyFill="1"/>
    <xf numFmtId="0" fontId="6" fillId="0" borderId="0" xfId="0" applyFont="1" applyFill="1" applyAlignment="1">
      <alignment horizontal="left"/>
    </xf>
    <xf numFmtId="0" fontId="6" fillId="0" borderId="0" xfId="0" applyFont="1" applyFill="1" applyBorder="1" applyAlignment="1">
      <alignment horizontal="center"/>
    </xf>
    <xf numFmtId="0" fontId="6" fillId="0" borderId="7" xfId="0" applyFont="1" applyFill="1" applyBorder="1" applyAlignment="1">
      <alignment horizontal="center"/>
    </xf>
    <xf numFmtId="0" fontId="12" fillId="0" borderId="0" xfId="0" applyFont="1" applyFill="1"/>
    <xf numFmtId="0" fontId="14" fillId="0" borderId="0" xfId="0" applyFont="1" applyFill="1" applyAlignment="1">
      <alignment horizontal="center"/>
    </xf>
    <xf numFmtId="0" fontId="12" fillId="0" borderId="7" xfId="0" applyFont="1" applyFill="1" applyBorder="1"/>
    <xf numFmtId="0" fontId="15" fillId="0" borderId="1"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wrapText="1"/>
    </xf>
    <xf numFmtId="0" fontId="12" fillId="0" borderId="0" xfId="0" applyFont="1" applyFill="1" applyAlignment="1">
      <alignment horizontal="right"/>
    </xf>
    <xf numFmtId="0" fontId="12" fillId="0" borderId="0" xfId="0" applyFont="1" applyFill="1" applyAlignment="1">
      <alignment horizontal="left"/>
    </xf>
    <xf numFmtId="0" fontId="13"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left" vertical="top" wrapText="1"/>
    </xf>
    <xf numFmtId="0" fontId="15" fillId="0" borderId="1" xfId="0" applyFont="1" applyFill="1" applyBorder="1" applyAlignment="1">
      <alignment horizontal="left" wrapText="1"/>
    </xf>
    <xf numFmtId="0" fontId="13" fillId="0" borderId="1" xfId="0" applyFont="1" applyFill="1" applyBorder="1" applyAlignment="1">
      <alignment horizontal="left" wrapText="1"/>
    </xf>
    <xf numFmtId="0" fontId="13" fillId="0" borderId="1" xfId="0" applyFont="1" applyBorder="1" applyAlignment="1">
      <alignment horizontal="left" vertical="top" wrapText="1"/>
    </xf>
    <xf numFmtId="0" fontId="13" fillId="0" borderId="1" xfId="0" applyFont="1" applyBorder="1" applyAlignment="1">
      <alignment vertical="top" wrapText="1"/>
    </xf>
    <xf numFmtId="0" fontId="13"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3" fillId="0" borderId="1" xfId="0" applyFont="1" applyBorder="1" applyAlignment="1">
      <alignment horizontal="center" vertical="center"/>
    </xf>
    <xf numFmtId="2" fontId="13" fillId="0" borderId="1" xfId="0" applyNumberFormat="1" applyFont="1" applyFill="1" applyBorder="1" applyAlignment="1">
      <alignment horizontal="center" vertical="center" wrapText="1"/>
    </xf>
    <xf numFmtId="0" fontId="13" fillId="0" borderId="3" xfId="0" applyFont="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wrapText="1"/>
    </xf>
    <xf numFmtId="2" fontId="13" fillId="0" borderId="1" xfId="0" applyNumberFormat="1" applyFont="1" applyBorder="1" applyAlignment="1">
      <alignment horizontal="center" vertical="center" wrapText="1"/>
    </xf>
    <xf numFmtId="0" fontId="13" fillId="0" borderId="1" xfId="0" applyFont="1" applyBorder="1" applyAlignment="1">
      <alignment wrapText="1"/>
    </xf>
    <xf numFmtId="0" fontId="13" fillId="0" borderId="1" xfId="0" applyNumberFormat="1" applyFont="1" applyBorder="1" applyAlignment="1">
      <alignment horizontal="left" vertical="top" wrapText="1"/>
    </xf>
    <xf numFmtId="0" fontId="13" fillId="0" borderId="1"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center" wrapText="1"/>
    </xf>
    <xf numFmtId="0" fontId="13" fillId="0" borderId="1" xfId="0" applyFont="1" applyBorder="1" applyAlignment="1">
      <alignment horizontal="center" wrapText="1"/>
    </xf>
    <xf numFmtId="0" fontId="13" fillId="0" borderId="0" xfId="0" applyFont="1" applyAlignment="1">
      <alignment vertical="top"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8" fillId="0" borderId="6" xfId="0" applyFont="1" applyFill="1" applyBorder="1" applyAlignment="1">
      <alignment horizontal="center" vertical="top" wrapText="1"/>
    </xf>
    <xf numFmtId="0" fontId="18" fillId="0" borderId="6" xfId="0" applyFont="1" applyFill="1" applyBorder="1" applyAlignment="1">
      <alignment horizontal="center" vertical="top"/>
    </xf>
    <xf numFmtId="0" fontId="13" fillId="0" borderId="1" xfId="0" applyFont="1" applyFill="1" applyBorder="1" applyAlignment="1"/>
    <xf numFmtId="0" fontId="13" fillId="0" borderId="1" xfId="0" applyFont="1" applyFill="1" applyBorder="1"/>
    <xf numFmtId="0" fontId="13" fillId="0"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top" wrapText="1"/>
    </xf>
    <xf numFmtId="2" fontId="15" fillId="2" borderId="1" xfId="0" applyNumberFormat="1" applyFont="1" applyFill="1" applyBorder="1" applyAlignment="1">
      <alignment horizontal="center" vertical="center" wrapText="1"/>
    </xf>
    <xf numFmtId="49" fontId="15" fillId="0" borderId="1" xfId="3" applyNumberFormat="1"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top" wrapText="1"/>
    </xf>
    <xf numFmtId="49" fontId="15" fillId="2" borderId="1" xfId="0" applyNumberFormat="1" applyFont="1" applyFill="1" applyBorder="1" applyAlignment="1">
      <alignment horizontal="center" vertical="center"/>
    </xf>
    <xf numFmtId="0" fontId="13" fillId="0" borderId="6" xfId="0" applyFont="1" applyFill="1" applyBorder="1" applyAlignment="1">
      <alignment horizontal="center" wrapText="1"/>
    </xf>
    <xf numFmtId="0" fontId="13" fillId="0" borderId="4" xfId="0" applyFont="1" applyFill="1" applyBorder="1" applyAlignment="1">
      <alignment horizontal="center" wrapText="1"/>
    </xf>
    <xf numFmtId="0" fontId="13" fillId="0" borderId="8" xfId="0" applyFont="1" applyFill="1" applyBorder="1" applyAlignment="1">
      <alignment horizontal="center" wrapText="1"/>
    </xf>
    <xf numFmtId="0" fontId="13" fillId="0" borderId="4" xfId="0" applyFont="1" applyFill="1" applyBorder="1" applyAlignment="1">
      <alignment horizontal="center" vertical="top" wrapText="1"/>
    </xf>
    <xf numFmtId="0" fontId="15" fillId="2" borderId="1" xfId="0" applyFont="1" applyFill="1" applyBorder="1" applyAlignment="1">
      <alignment horizontal="left" wrapText="1"/>
    </xf>
    <xf numFmtId="2" fontId="15" fillId="2" borderId="4" xfId="0" applyNumberFormat="1" applyFont="1" applyFill="1" applyBorder="1" applyAlignment="1">
      <alignment horizontal="center" vertical="center" wrapText="1"/>
    </xf>
    <xf numFmtId="0" fontId="15" fillId="2" borderId="4" xfId="0" applyFont="1" applyFill="1" applyBorder="1" applyAlignment="1">
      <alignment horizontal="left" wrapText="1"/>
    </xf>
    <xf numFmtId="2" fontId="13" fillId="0" borderId="4" xfId="0" applyNumberFormat="1" applyFont="1" applyFill="1" applyBorder="1" applyAlignment="1">
      <alignment horizontal="center" vertical="top" wrapText="1"/>
    </xf>
    <xf numFmtId="2" fontId="13" fillId="0" borderId="8" xfId="0" applyNumberFormat="1" applyFont="1" applyFill="1" applyBorder="1" applyAlignment="1">
      <alignment horizontal="center" wrapText="1"/>
    </xf>
    <xf numFmtId="0" fontId="18" fillId="0" borderId="0" xfId="0" applyFont="1" applyFill="1"/>
    <xf numFmtId="2" fontId="15" fillId="0" borderId="2" xfId="0" applyNumberFormat="1" applyFont="1" applyFill="1" applyBorder="1" applyAlignment="1">
      <alignment horizontal="center" vertical="center"/>
    </xf>
    <xf numFmtId="2" fontId="13"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vertical="top" wrapText="1"/>
    </xf>
    <xf numFmtId="0" fontId="13" fillId="0" borderId="1" xfId="0" applyNumberFormat="1" applyFont="1" applyFill="1" applyBorder="1" applyAlignment="1">
      <alignment horizontal="center" wrapText="1"/>
    </xf>
    <xf numFmtId="1" fontId="13" fillId="0" borderId="6" xfId="0" applyNumberFormat="1" applyFont="1" applyFill="1" applyBorder="1" applyAlignment="1">
      <alignment horizontal="center" vertical="center" wrapText="1"/>
    </xf>
    <xf numFmtId="49" fontId="13" fillId="0" borderId="1" xfId="0" applyNumberFormat="1" applyFont="1" applyFill="1" applyBorder="1" applyAlignment="1">
      <alignment wrapText="1"/>
    </xf>
    <xf numFmtId="49" fontId="13" fillId="0" borderId="1" xfId="0" applyNumberFormat="1" applyFont="1" applyFill="1" applyBorder="1" applyAlignment="1">
      <alignment horizontal="center" wrapText="1"/>
    </xf>
    <xf numFmtId="1" fontId="13" fillId="0" borderId="6" xfId="0" applyNumberFormat="1" applyFont="1" applyFill="1" applyBorder="1" applyAlignment="1">
      <alignment horizontal="center" wrapText="1"/>
    </xf>
    <xf numFmtId="14" fontId="18" fillId="0" borderId="1" xfId="0" applyNumberFormat="1" applyFont="1" applyFill="1" applyBorder="1" applyAlignment="1">
      <alignment horizontal="center" vertical="top"/>
    </xf>
    <xf numFmtId="0" fontId="18" fillId="0" borderId="1" xfId="0" applyFont="1" applyFill="1" applyBorder="1" applyAlignment="1">
      <alignment horizontal="left" vertical="top"/>
    </xf>
    <xf numFmtId="0" fontId="13" fillId="0" borderId="1" xfId="0" applyFont="1" applyFill="1" applyBorder="1" applyAlignment="1">
      <alignment vertical="center" wrapText="1"/>
    </xf>
    <xf numFmtId="0" fontId="19" fillId="0" borderId="1" xfId="0" applyFont="1" applyBorder="1" applyAlignment="1"/>
    <xf numFmtId="0" fontId="13" fillId="0" borderId="1" xfId="0" applyFont="1" applyFill="1" applyBorder="1" applyAlignment="1">
      <alignment horizontal="center" vertical="center" wrapText="1"/>
    </xf>
    <xf numFmtId="0" fontId="14" fillId="0" borderId="0" xfId="0" applyFont="1" applyFill="1" applyAlignment="1">
      <alignment horizontal="center" wrapText="1"/>
    </xf>
    <xf numFmtId="0" fontId="7" fillId="0" borderId="0" xfId="0" applyFont="1" applyAlignment="1"/>
    <xf numFmtId="0" fontId="12" fillId="0" borderId="0" xfId="0" applyFont="1" applyFill="1" applyAlignment="1">
      <alignment horizontal="center"/>
    </xf>
    <xf numFmtId="0" fontId="15" fillId="2" borderId="4" xfId="0" applyFont="1" applyFill="1" applyBorder="1" applyAlignment="1">
      <alignment horizontal="left" vertical="top" wrapText="1"/>
    </xf>
    <xf numFmtId="0" fontId="15" fillId="2" borderId="4" xfId="0" applyFont="1" applyFill="1" applyBorder="1" applyAlignment="1">
      <alignment horizontal="center" vertical="top" wrapText="1"/>
    </xf>
    <xf numFmtId="0" fontId="19" fillId="2" borderId="5" xfId="0" applyFont="1" applyFill="1" applyBorder="1" applyAlignment="1">
      <alignment vertical="top" wrapText="1"/>
    </xf>
    <xf numFmtId="0" fontId="19" fillId="2" borderId="2" xfId="0" applyFont="1" applyFill="1" applyBorder="1" applyAlignment="1">
      <alignment vertical="top" wrapText="1"/>
    </xf>
    <xf numFmtId="0" fontId="19" fillId="2" borderId="5"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0" borderId="5" xfId="0" applyFont="1" applyBorder="1" applyAlignment="1">
      <alignment horizontal="left" vertical="top" wrapText="1"/>
    </xf>
    <xf numFmtId="0" fontId="19" fillId="0" borderId="2" xfId="0" applyFont="1" applyBorder="1" applyAlignment="1">
      <alignment horizontal="left" vertical="top" wrapText="1"/>
    </xf>
    <xf numFmtId="0" fontId="13" fillId="0" borderId="4" xfId="0" applyFont="1" applyBorder="1" applyAlignment="1">
      <alignment horizontal="left" vertical="top" wrapText="1"/>
    </xf>
    <xf numFmtId="49" fontId="15" fillId="0" borderId="4" xfId="0" applyNumberFormat="1" applyFont="1" applyFill="1" applyBorder="1" applyAlignment="1">
      <alignment horizontal="center" vertical="top"/>
    </xf>
    <xf numFmtId="49" fontId="15" fillId="0" borderId="5" xfId="0" applyNumberFormat="1" applyFont="1" applyFill="1" applyBorder="1" applyAlignment="1">
      <alignment horizontal="center" vertical="top"/>
    </xf>
    <xf numFmtId="0" fontId="16" fillId="0" borderId="5" xfId="0" applyFont="1" applyBorder="1" applyAlignment="1">
      <alignment horizontal="center" vertical="top"/>
    </xf>
    <xf numFmtId="0" fontId="16" fillId="0" borderId="2" xfId="0" applyFont="1" applyBorder="1" applyAlignment="1">
      <alignment horizontal="center" vertical="top"/>
    </xf>
    <xf numFmtId="0" fontId="15" fillId="0" borderId="4" xfId="1" applyFont="1" applyFill="1" applyBorder="1" applyAlignment="1">
      <alignment horizontal="left" vertical="top" wrapText="1"/>
    </xf>
    <xf numFmtId="0" fontId="15" fillId="0" borderId="5" xfId="1" applyFont="1" applyFill="1" applyBorder="1" applyAlignment="1">
      <alignment horizontal="left" vertical="top" wrapText="1"/>
    </xf>
    <xf numFmtId="0" fontId="16" fillId="0" borderId="5" xfId="0" applyFont="1" applyBorder="1" applyAlignment="1">
      <alignment vertical="top"/>
    </xf>
    <xf numFmtId="0" fontId="16" fillId="0" borderId="2" xfId="0" applyFont="1" applyBorder="1" applyAlignment="1">
      <alignment vertical="top"/>
    </xf>
    <xf numFmtId="0" fontId="6" fillId="0" borderId="0" xfId="0" applyFont="1" applyFill="1" applyAlignment="1">
      <alignment horizontal="center"/>
    </xf>
    <xf numFmtId="0" fontId="10" fillId="0" borderId="0" xfId="0" applyFont="1" applyAlignment="1"/>
    <xf numFmtId="0" fontId="15" fillId="0" borderId="3" xfId="0" applyFont="1" applyFill="1" applyBorder="1" applyAlignment="1">
      <alignment horizontal="center" wrapText="1"/>
    </xf>
    <xf numFmtId="0" fontId="15" fillId="0" borderId="1" xfId="0" applyFont="1" applyBorder="1" applyAlignment="1">
      <alignment horizontal="center" vertical="center" wrapText="1"/>
    </xf>
    <xf numFmtId="49" fontId="15" fillId="0" borderId="3" xfId="0" applyNumberFormat="1" applyFont="1" applyFill="1" applyBorder="1" applyAlignment="1">
      <alignment horizontal="center" vertical="center" wrapText="1"/>
    </xf>
    <xf numFmtId="0" fontId="15" fillId="0" borderId="9" xfId="0" applyFont="1" applyFill="1" applyBorder="1" applyAlignment="1">
      <alignment horizontal="center" wrapText="1"/>
    </xf>
    <xf numFmtId="0" fontId="15" fillId="0" borderId="6" xfId="0" applyFont="1" applyFill="1" applyBorder="1" applyAlignment="1">
      <alignment horizontal="center" wrapText="1"/>
    </xf>
    <xf numFmtId="0" fontId="15" fillId="0" borderId="1" xfId="0" applyFont="1" applyBorder="1" applyAlignment="1">
      <alignment horizontal="center" vertical="top" wrapText="1"/>
    </xf>
    <xf numFmtId="0" fontId="15" fillId="2" borderId="3" xfId="0" applyFont="1" applyFill="1" applyBorder="1" applyAlignment="1">
      <alignment horizontal="center" vertical="top" wrapText="1"/>
    </xf>
    <xf numFmtId="0" fontId="15" fillId="2" borderId="9" xfId="0" applyFont="1" applyFill="1" applyBorder="1" applyAlignment="1">
      <alignment horizontal="center" vertical="top" wrapText="1"/>
    </xf>
    <xf numFmtId="0" fontId="15" fillId="2" borderId="6" xfId="0" applyFont="1" applyFill="1" applyBorder="1" applyAlignment="1">
      <alignment horizontal="center" vertical="top" wrapText="1"/>
    </xf>
    <xf numFmtId="0" fontId="15" fillId="0" borderId="1" xfId="0" applyNumberFormat="1" applyFont="1" applyFill="1" applyBorder="1" applyAlignment="1">
      <alignment horizontal="center" vertical="center" wrapText="1"/>
    </xf>
    <xf numFmtId="0" fontId="16" fillId="0" borderId="1" xfId="0" applyNumberFormat="1" applyFont="1" applyBorder="1" applyAlignment="1">
      <alignment horizontal="center" wrapText="1"/>
    </xf>
    <xf numFmtId="0" fontId="2" fillId="0" borderId="0" xfId="0" applyFont="1" applyFill="1" applyAlignment="1">
      <alignment horizontal="center"/>
    </xf>
    <xf numFmtId="0" fontId="15" fillId="2" borderId="3" xfId="0" applyFont="1" applyFill="1" applyBorder="1" applyAlignment="1">
      <alignment horizontal="center" wrapText="1"/>
    </xf>
    <xf numFmtId="0" fontId="15" fillId="2" borderId="9" xfId="0" applyFont="1" applyFill="1" applyBorder="1" applyAlignment="1">
      <alignment horizontal="center" wrapText="1"/>
    </xf>
    <xf numFmtId="0" fontId="18" fillId="0" borderId="4" xfId="0" applyFont="1" applyFill="1" applyBorder="1" applyAlignment="1">
      <alignment horizontal="center" vertical="top" wrapText="1"/>
    </xf>
    <xf numFmtId="0" fontId="18" fillId="0" borderId="5" xfId="0" applyFont="1" applyFill="1" applyBorder="1" applyAlignment="1">
      <alignment horizontal="center" vertical="top" wrapText="1"/>
    </xf>
    <xf numFmtId="0" fontId="18" fillId="0" borderId="2" xfId="0" applyFont="1" applyFill="1" applyBorder="1" applyAlignment="1">
      <alignment horizontal="center" vertical="top" wrapText="1"/>
    </xf>
    <xf numFmtId="0" fontId="18" fillId="0" borderId="3"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6" xfId="0" applyFont="1" applyFill="1" applyBorder="1" applyAlignment="1">
      <alignment horizontal="center" vertical="top" wrapText="1"/>
    </xf>
    <xf numFmtId="0" fontId="18" fillId="0" borderId="3" xfId="0" applyFont="1" applyFill="1" applyBorder="1" applyAlignment="1">
      <alignment horizontal="center" vertical="top"/>
    </xf>
    <xf numFmtId="0" fontId="18" fillId="0" borderId="6" xfId="0" applyFont="1" applyFill="1" applyBorder="1" applyAlignment="1">
      <alignment horizontal="center" vertical="top"/>
    </xf>
    <xf numFmtId="0" fontId="18" fillId="0" borderId="4" xfId="0" applyFont="1" applyFill="1" applyBorder="1" applyAlignment="1">
      <alignment wrapText="1"/>
    </xf>
    <xf numFmtId="0" fontId="18" fillId="0" borderId="5" xfId="0" applyFont="1" applyFill="1" applyBorder="1" applyAlignment="1">
      <alignment wrapText="1"/>
    </xf>
    <xf numFmtId="0" fontId="18" fillId="0" borderId="2" xfId="0" applyFont="1" applyFill="1" applyBorder="1" applyAlignment="1">
      <alignment wrapText="1"/>
    </xf>
    <xf numFmtId="0" fontId="13" fillId="3" borderId="3"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6" xfId="0" applyFont="1" applyFill="1" applyBorder="1" applyAlignment="1">
      <alignment horizontal="left" vertical="top" wrapText="1"/>
    </xf>
    <xf numFmtId="0" fontId="15" fillId="0" borderId="3" xfId="0" applyFont="1" applyBorder="1" applyAlignment="1">
      <alignment horizontal="center" wrapText="1"/>
    </xf>
    <xf numFmtId="0" fontId="15" fillId="0" borderId="9" xfId="0" applyFont="1" applyBorder="1" applyAlignment="1">
      <alignment horizontal="center" wrapText="1"/>
    </xf>
    <xf numFmtId="0" fontId="15" fillId="0" borderId="6" xfId="0" applyFont="1" applyBorder="1" applyAlignment="1">
      <alignment horizontal="center" wrapText="1"/>
    </xf>
    <xf numFmtId="49" fontId="15" fillId="0" borderId="9"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0" fontId="6" fillId="0" borderId="0" xfId="0" applyFont="1" applyFill="1" applyBorder="1" applyAlignment="1">
      <alignment horizontal="center"/>
    </xf>
    <xf numFmtId="0" fontId="12" fillId="0" borderId="0" xfId="0" applyFont="1" applyFill="1" applyAlignment="1">
      <alignment horizontal="center" wrapText="1"/>
    </xf>
    <xf numFmtId="0" fontId="2" fillId="0" borderId="0" xfId="0" applyFont="1" applyFill="1" applyAlignment="1">
      <alignment horizontal="center" wrapText="1"/>
    </xf>
    <xf numFmtId="0" fontId="0" fillId="0" borderId="0" xfId="0" applyAlignment="1">
      <alignment horizontal="center"/>
    </xf>
  </cellXfs>
  <cellStyles count="4">
    <cellStyle name="Обычный" xfId="0" builtinId="0"/>
    <cellStyle name="Обычный 2" xfId="1"/>
    <cellStyle name="Обычный 3"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24"/>
  <sheetViews>
    <sheetView showWhiteSpace="0" view="pageLayout" topLeftCell="A6" zoomScale="76" zoomScaleNormal="82" zoomScaleSheetLayoutView="82" zoomScalePageLayoutView="76" workbookViewId="0">
      <selection activeCell="L14" sqref="L14"/>
    </sheetView>
  </sheetViews>
  <sheetFormatPr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1" spans="1:9">
      <c r="A1" s="8"/>
      <c r="B1" s="8"/>
      <c r="C1" s="8"/>
      <c r="D1" s="8"/>
      <c r="E1" s="8"/>
      <c r="F1" s="8"/>
      <c r="G1" s="12"/>
      <c r="H1" s="12" t="s">
        <v>14</v>
      </c>
      <c r="I1" s="12"/>
    </row>
    <row r="2" spans="1:9">
      <c r="A2" s="8"/>
      <c r="B2" s="8"/>
      <c r="C2" s="8"/>
      <c r="D2" s="8"/>
      <c r="E2" s="8"/>
      <c r="F2" s="8"/>
      <c r="G2" s="12" t="s">
        <v>15</v>
      </c>
      <c r="H2" s="12"/>
      <c r="I2" s="12"/>
    </row>
    <row r="3" spans="1:9">
      <c r="A3" s="8"/>
      <c r="B3" s="8"/>
      <c r="C3" s="8"/>
      <c r="D3" s="8"/>
      <c r="E3" s="8"/>
      <c r="F3" s="8"/>
      <c r="G3" s="12" t="s">
        <v>16</v>
      </c>
      <c r="H3" s="12"/>
      <c r="I3" s="12"/>
    </row>
    <row r="4" spans="1:9">
      <c r="A4" s="8"/>
      <c r="B4" s="8"/>
      <c r="C4" s="8"/>
      <c r="D4" s="8"/>
      <c r="E4" s="8"/>
      <c r="F4" s="8"/>
      <c r="G4" s="12" t="s">
        <v>17</v>
      </c>
      <c r="H4" s="12"/>
      <c r="I4" s="12"/>
    </row>
    <row r="5" spans="1:9">
      <c r="A5" s="8"/>
      <c r="B5" s="8"/>
      <c r="C5" s="8"/>
      <c r="D5" s="8"/>
      <c r="E5" s="8"/>
      <c r="F5" s="8"/>
      <c r="G5" s="12" t="s">
        <v>41</v>
      </c>
      <c r="H5" s="12"/>
      <c r="I5" s="12"/>
    </row>
    <row r="6" spans="1:9">
      <c r="A6" s="8"/>
      <c r="B6" s="8"/>
      <c r="C6" s="8"/>
      <c r="D6" s="8"/>
      <c r="E6" s="8"/>
      <c r="F6" s="8"/>
      <c r="G6" s="12" t="s">
        <v>42</v>
      </c>
      <c r="H6" s="12"/>
      <c r="I6" s="12"/>
    </row>
    <row r="7" spans="1:9">
      <c r="A7" s="8"/>
      <c r="B7" s="8"/>
      <c r="C7" s="8"/>
      <c r="D7" s="8"/>
      <c r="E7" s="8"/>
      <c r="F7" s="8"/>
      <c r="G7" s="12"/>
      <c r="H7" s="12"/>
      <c r="I7" s="12"/>
    </row>
    <row r="8" spans="1:9">
      <c r="A8" s="8"/>
      <c r="B8" s="8"/>
      <c r="C8" s="8"/>
      <c r="D8" s="8"/>
      <c r="E8" s="8"/>
      <c r="F8" s="8"/>
      <c r="G8" s="12"/>
      <c r="H8" s="12"/>
      <c r="I8" s="12" t="s">
        <v>18</v>
      </c>
    </row>
    <row r="9" spans="1:9" ht="18.75">
      <c r="A9" s="12"/>
      <c r="B9" s="12"/>
      <c r="C9" s="13" t="s">
        <v>19</v>
      </c>
      <c r="D9" s="12"/>
      <c r="E9" s="12"/>
      <c r="F9" s="12"/>
      <c r="G9" s="12"/>
      <c r="H9" s="12"/>
      <c r="I9" s="12"/>
    </row>
    <row r="10" spans="1:9">
      <c r="A10" s="12"/>
      <c r="B10" s="12"/>
      <c r="C10" s="12"/>
      <c r="D10" s="12"/>
      <c r="E10" s="12"/>
      <c r="F10" s="12"/>
      <c r="G10" s="12"/>
      <c r="H10" s="12"/>
      <c r="I10" s="12"/>
    </row>
    <row r="11" spans="1:9" ht="21" customHeight="1">
      <c r="A11" s="87" t="s">
        <v>144</v>
      </c>
      <c r="B11" s="87"/>
      <c r="C11" s="87"/>
      <c r="D11" s="87"/>
      <c r="E11" s="87"/>
      <c r="F11" s="87"/>
      <c r="G11" s="87"/>
      <c r="H11" s="88"/>
      <c r="I11" s="88"/>
    </row>
    <row r="12" spans="1:9">
      <c r="A12" s="14"/>
      <c r="B12" s="14"/>
      <c r="C12" s="14"/>
      <c r="D12" s="14"/>
      <c r="E12" s="14"/>
      <c r="F12" s="14"/>
      <c r="G12" s="14"/>
      <c r="H12" s="14"/>
      <c r="I12" s="14" t="s">
        <v>1</v>
      </c>
    </row>
    <row r="13" spans="1:9">
      <c r="A13" s="84" t="s">
        <v>4</v>
      </c>
      <c r="B13" s="86" t="s">
        <v>20</v>
      </c>
      <c r="C13" s="86" t="s">
        <v>21</v>
      </c>
      <c r="D13" s="49" t="s">
        <v>23</v>
      </c>
      <c r="E13" s="49"/>
      <c r="F13" s="49"/>
      <c r="G13" s="50" t="s">
        <v>109</v>
      </c>
      <c r="H13" s="50"/>
      <c r="I13" s="50"/>
    </row>
    <row r="14" spans="1:9" s="2" customFormat="1" ht="51">
      <c r="A14" s="85"/>
      <c r="B14" s="85"/>
      <c r="C14" s="85"/>
      <c r="D14" s="16" t="s">
        <v>22</v>
      </c>
      <c r="E14" s="16" t="s">
        <v>5</v>
      </c>
      <c r="F14" s="28" t="s">
        <v>6</v>
      </c>
      <c r="G14" s="51" t="s">
        <v>83</v>
      </c>
      <c r="H14" s="51" t="s">
        <v>84</v>
      </c>
      <c r="I14" s="16" t="s">
        <v>7</v>
      </c>
    </row>
    <row r="15" spans="1:9" s="3" customFormat="1">
      <c r="A15" s="17">
        <v>1</v>
      </c>
      <c r="B15" s="17">
        <v>2</v>
      </c>
      <c r="C15" s="17">
        <v>3</v>
      </c>
      <c r="D15" s="17">
        <v>4</v>
      </c>
      <c r="E15" s="17">
        <v>5</v>
      </c>
      <c r="F15" s="17">
        <v>6</v>
      </c>
      <c r="G15" s="17">
        <v>7</v>
      </c>
      <c r="H15" s="17">
        <v>8</v>
      </c>
      <c r="I15" s="17">
        <v>9</v>
      </c>
    </row>
    <row r="16" spans="1:9" ht="144" customHeight="1">
      <c r="A16" s="52" t="s">
        <v>93</v>
      </c>
      <c r="B16" s="53" t="s">
        <v>63</v>
      </c>
      <c r="C16" s="53" t="s">
        <v>87</v>
      </c>
      <c r="D16" s="62" t="s">
        <v>92</v>
      </c>
      <c r="E16" s="57"/>
      <c r="F16" s="57"/>
      <c r="G16" s="54">
        <f>G17+G19+G21</f>
        <v>3198.5</v>
      </c>
      <c r="H16" s="54">
        <f t="shared" ref="H16:I16" si="0">H17+H19+H21</f>
        <v>3607.5299999999997</v>
      </c>
      <c r="I16" s="54">
        <f t="shared" si="0"/>
        <v>3601.1299999999997</v>
      </c>
    </row>
    <row r="17" spans="1:9" ht="31.5" customHeight="1">
      <c r="A17" s="58" t="s">
        <v>94</v>
      </c>
      <c r="B17" s="15" t="s">
        <v>72</v>
      </c>
      <c r="C17" s="58" t="s">
        <v>85</v>
      </c>
      <c r="D17" s="35" t="s">
        <v>92</v>
      </c>
      <c r="E17" s="16"/>
      <c r="F17" s="59"/>
      <c r="G17" s="60">
        <f>G18</f>
        <v>97</v>
      </c>
      <c r="H17" s="60">
        <f>H18</f>
        <v>82.17</v>
      </c>
      <c r="I17" s="60">
        <f>I18</f>
        <v>82.17</v>
      </c>
    </row>
    <row r="18" spans="1:9" ht="31.5" customHeight="1">
      <c r="A18" s="16" t="s">
        <v>64</v>
      </c>
      <c r="B18" s="23" t="s">
        <v>57</v>
      </c>
      <c r="C18" s="16" t="s">
        <v>85</v>
      </c>
      <c r="D18" s="35" t="s">
        <v>92</v>
      </c>
      <c r="E18" s="16">
        <v>1</v>
      </c>
      <c r="F18" s="59"/>
      <c r="G18" s="33">
        <v>97</v>
      </c>
      <c r="H18" s="33">
        <v>82.17</v>
      </c>
      <c r="I18" s="33">
        <v>82.17</v>
      </c>
    </row>
    <row r="19" spans="1:9" ht="31.5" customHeight="1">
      <c r="A19" s="58" t="s">
        <v>95</v>
      </c>
      <c r="B19" s="15" t="s">
        <v>74</v>
      </c>
      <c r="C19" s="58" t="s">
        <v>85</v>
      </c>
      <c r="D19" s="45" t="s">
        <v>92</v>
      </c>
      <c r="E19" s="16">
        <v>2</v>
      </c>
      <c r="F19" s="59"/>
      <c r="G19" s="60">
        <f>G20</f>
        <v>59</v>
      </c>
      <c r="H19" s="60">
        <f>H20</f>
        <v>117.74</v>
      </c>
      <c r="I19" s="60">
        <f>I20</f>
        <v>111.45</v>
      </c>
    </row>
    <row r="20" spans="1:9" ht="31.5" customHeight="1">
      <c r="A20" s="16" t="s">
        <v>65</v>
      </c>
      <c r="B20" s="23" t="s">
        <v>58</v>
      </c>
      <c r="C20" s="16" t="s">
        <v>85</v>
      </c>
      <c r="D20" s="35" t="s">
        <v>92</v>
      </c>
      <c r="E20" s="16">
        <v>2</v>
      </c>
      <c r="F20" s="59"/>
      <c r="G20" s="33">
        <v>59</v>
      </c>
      <c r="H20" s="33">
        <v>117.74</v>
      </c>
      <c r="I20" s="33">
        <v>111.45</v>
      </c>
    </row>
    <row r="21" spans="1:9" ht="54.75" customHeight="1">
      <c r="A21" s="58" t="s">
        <v>96</v>
      </c>
      <c r="B21" s="15" t="s">
        <v>86</v>
      </c>
      <c r="C21" s="28" t="s">
        <v>88</v>
      </c>
      <c r="D21" s="55" t="s">
        <v>92</v>
      </c>
      <c r="E21" s="58">
        <v>3</v>
      </c>
      <c r="F21" s="59"/>
      <c r="G21" s="60">
        <f>G22+G23+G24</f>
        <v>3042.5</v>
      </c>
      <c r="H21" s="60">
        <f>H22+H23+H24</f>
        <v>3407.62</v>
      </c>
      <c r="I21" s="60">
        <f>I22+I23+I24</f>
        <v>3407.5099999999998</v>
      </c>
    </row>
    <row r="22" spans="1:9" ht="44.25" customHeight="1">
      <c r="A22" s="16" t="s">
        <v>66</v>
      </c>
      <c r="B22" s="23" t="s">
        <v>89</v>
      </c>
      <c r="C22" s="28" t="s">
        <v>88</v>
      </c>
      <c r="D22" s="56" t="s">
        <v>92</v>
      </c>
      <c r="E22" s="16">
        <v>3</v>
      </c>
      <c r="F22" s="16"/>
      <c r="G22" s="33">
        <v>80</v>
      </c>
      <c r="H22" s="33">
        <v>130</v>
      </c>
      <c r="I22" s="33">
        <v>130</v>
      </c>
    </row>
    <row r="23" spans="1:9" ht="54.75" customHeight="1">
      <c r="A23" s="16" t="s">
        <v>67</v>
      </c>
      <c r="B23" s="23" t="s">
        <v>90</v>
      </c>
      <c r="C23" s="28" t="s">
        <v>88</v>
      </c>
      <c r="D23" s="56" t="s">
        <v>92</v>
      </c>
      <c r="E23" s="16">
        <v>3</v>
      </c>
      <c r="F23" s="58"/>
      <c r="G23" s="33">
        <v>2943.4</v>
      </c>
      <c r="H23" s="33">
        <v>3237.92</v>
      </c>
      <c r="I23" s="33">
        <v>3237.81</v>
      </c>
    </row>
    <row r="24" spans="1:9" ht="29.25" customHeight="1">
      <c r="A24" s="16" t="s">
        <v>97</v>
      </c>
      <c r="B24" s="23" t="s">
        <v>91</v>
      </c>
      <c r="C24" s="28" t="s">
        <v>88</v>
      </c>
      <c r="D24" s="56" t="s">
        <v>92</v>
      </c>
      <c r="E24" s="16">
        <v>3</v>
      </c>
      <c r="F24" s="58"/>
      <c r="G24" s="33">
        <v>19.100000000000001</v>
      </c>
      <c r="H24" s="33">
        <v>39.700000000000003</v>
      </c>
      <c r="I24" s="33">
        <v>39.700000000000003</v>
      </c>
    </row>
  </sheetData>
  <mergeCells count="4">
    <mergeCell ref="A13:A14"/>
    <mergeCell ref="B13:B14"/>
    <mergeCell ref="C13:C14"/>
    <mergeCell ref="A11:I11"/>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E98"/>
  <sheetViews>
    <sheetView showWhiteSpace="0" topLeftCell="A81" zoomScale="87" zoomScaleNormal="87" zoomScalePageLayoutView="75" workbookViewId="0">
      <selection activeCell="B114" sqref="B114"/>
    </sheetView>
  </sheetViews>
  <sheetFormatPr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2.140625" style="1" bestFit="1" customWidth="1"/>
    <col min="7" max="7" width="13.140625" style="1" customWidth="1"/>
    <col min="8" max="16384" width="9.140625" style="1"/>
  </cols>
  <sheetData>
    <row r="1" spans="1:5">
      <c r="A1" s="8"/>
      <c r="B1" s="8"/>
      <c r="C1" s="8"/>
      <c r="D1" s="18" t="s">
        <v>43</v>
      </c>
      <c r="E1" s="8"/>
    </row>
    <row r="2" spans="1:5">
      <c r="A2" s="8"/>
      <c r="B2" s="8"/>
      <c r="C2" s="8"/>
      <c r="D2" s="19" t="s">
        <v>50</v>
      </c>
      <c r="E2" s="8"/>
    </row>
    <row r="3" spans="1:5">
      <c r="A3" s="8"/>
      <c r="B3" s="8"/>
      <c r="C3" s="8"/>
      <c r="D3" s="19" t="s">
        <v>51</v>
      </c>
      <c r="E3" s="8"/>
    </row>
    <row r="4" spans="1:5">
      <c r="A4" s="8"/>
      <c r="B4" s="8"/>
      <c r="C4" s="8"/>
      <c r="D4" s="19" t="s">
        <v>52</v>
      </c>
      <c r="E4" s="8"/>
    </row>
    <row r="5" spans="1:5">
      <c r="A5" s="8"/>
      <c r="B5" s="8"/>
      <c r="C5" s="8"/>
      <c r="D5" s="19" t="s">
        <v>53</v>
      </c>
      <c r="E5" s="8"/>
    </row>
    <row r="6" spans="1:5">
      <c r="A6" s="8"/>
      <c r="B6" s="8"/>
      <c r="C6" s="8"/>
      <c r="D6" s="19" t="s">
        <v>54</v>
      </c>
      <c r="E6" s="8"/>
    </row>
    <row r="7" spans="1:5">
      <c r="A7" s="8"/>
      <c r="B7" s="8"/>
      <c r="C7" s="8"/>
      <c r="D7" s="9"/>
      <c r="E7" s="8"/>
    </row>
    <row r="8" spans="1:5">
      <c r="A8" s="8"/>
      <c r="B8" s="8"/>
      <c r="C8" s="8"/>
      <c r="D8" s="19" t="s">
        <v>40</v>
      </c>
      <c r="E8" s="8"/>
    </row>
    <row r="9" spans="1:5">
      <c r="A9" s="8"/>
      <c r="B9" s="8"/>
      <c r="C9" s="8"/>
      <c r="D9" s="8"/>
      <c r="E9" s="8"/>
    </row>
    <row r="10" spans="1:5">
      <c r="A10" s="8"/>
      <c r="B10" s="89" t="s">
        <v>98</v>
      </c>
      <c r="C10" s="89"/>
      <c r="D10" s="12"/>
      <c r="E10" s="12"/>
    </row>
    <row r="11" spans="1:5" ht="29.25" customHeight="1">
      <c r="A11" s="8"/>
      <c r="B11" s="143" t="s">
        <v>145</v>
      </c>
      <c r="C11" s="143"/>
      <c r="D11" s="143"/>
      <c r="E11" s="143"/>
    </row>
    <row r="12" spans="1:5">
      <c r="A12" s="8"/>
      <c r="B12" s="107"/>
      <c r="C12" s="108"/>
      <c r="D12" s="8"/>
      <c r="E12" s="8"/>
    </row>
    <row r="13" spans="1:5">
      <c r="A13" s="14"/>
      <c r="B13" s="14"/>
      <c r="C13" s="14"/>
      <c r="D13" s="14"/>
      <c r="E13" s="14" t="s">
        <v>1</v>
      </c>
    </row>
    <row r="14" spans="1:5">
      <c r="A14" s="17" t="s">
        <v>4</v>
      </c>
      <c r="B14" s="17" t="s">
        <v>24</v>
      </c>
      <c r="C14" s="17" t="s">
        <v>0</v>
      </c>
      <c r="D14" s="63" t="s">
        <v>25</v>
      </c>
      <c r="E14" s="22" t="s">
        <v>7</v>
      </c>
    </row>
    <row r="15" spans="1:5">
      <c r="A15" s="64">
        <v>1</v>
      </c>
      <c r="B15" s="64">
        <v>2</v>
      </c>
      <c r="C15" s="17">
        <v>3</v>
      </c>
      <c r="D15" s="65">
        <v>4</v>
      </c>
      <c r="E15" s="66">
        <v>5</v>
      </c>
    </row>
    <row r="16" spans="1:5" ht="15.75" customHeight="1">
      <c r="A16" s="91" t="s">
        <v>93</v>
      </c>
      <c r="B16" s="90" t="s">
        <v>63</v>
      </c>
      <c r="C16" s="67" t="s">
        <v>39</v>
      </c>
      <c r="D16" s="68">
        <f>D17+D18+D19+D23</f>
        <v>3607.5299999999997</v>
      </c>
      <c r="E16" s="68">
        <f>E17+E18+E19+E23</f>
        <v>3601.1299999999997</v>
      </c>
    </row>
    <row r="17" spans="1:5">
      <c r="A17" s="94"/>
      <c r="B17" s="92"/>
      <c r="C17" s="67" t="s">
        <v>2</v>
      </c>
      <c r="D17" s="68">
        <f>D26+D44+D62</f>
        <v>3607.5299999999997</v>
      </c>
      <c r="E17" s="68">
        <f>E26+E44+E62</f>
        <v>3601.1299999999997</v>
      </c>
    </row>
    <row r="18" spans="1:5">
      <c r="A18" s="94"/>
      <c r="B18" s="92"/>
      <c r="C18" s="67" t="s">
        <v>49</v>
      </c>
      <c r="D18" s="68">
        <f t="shared" ref="D18:E24" si="0">D27+D45+D63</f>
        <v>0</v>
      </c>
      <c r="E18" s="68">
        <f t="shared" si="0"/>
        <v>0</v>
      </c>
    </row>
    <row r="19" spans="1:5">
      <c r="A19" s="94"/>
      <c r="B19" s="92"/>
      <c r="C19" s="67" t="s">
        <v>3</v>
      </c>
      <c r="D19" s="68">
        <f t="shared" si="0"/>
        <v>0</v>
      </c>
      <c r="E19" s="68">
        <f t="shared" si="0"/>
        <v>0</v>
      </c>
    </row>
    <row r="20" spans="1:5">
      <c r="A20" s="94"/>
      <c r="B20" s="92"/>
      <c r="C20" s="67" t="s">
        <v>46</v>
      </c>
      <c r="D20" s="68"/>
      <c r="E20" s="68"/>
    </row>
    <row r="21" spans="1:5">
      <c r="A21" s="94"/>
      <c r="B21" s="92"/>
      <c r="C21" s="67" t="s">
        <v>47</v>
      </c>
      <c r="D21" s="68">
        <f t="shared" si="0"/>
        <v>199.91</v>
      </c>
      <c r="E21" s="68">
        <f t="shared" si="0"/>
        <v>193.62</v>
      </c>
    </row>
    <row r="22" spans="1:5">
      <c r="A22" s="94"/>
      <c r="B22" s="92"/>
      <c r="C22" s="67" t="s">
        <v>48</v>
      </c>
      <c r="D22" s="68">
        <f t="shared" si="0"/>
        <v>3407.62</v>
      </c>
      <c r="E22" s="68">
        <f t="shared" si="0"/>
        <v>3407.5099999999998</v>
      </c>
    </row>
    <row r="23" spans="1:5">
      <c r="A23" s="94"/>
      <c r="B23" s="92"/>
      <c r="C23" s="67" t="s">
        <v>56</v>
      </c>
      <c r="D23" s="68">
        <f t="shared" si="0"/>
        <v>0</v>
      </c>
      <c r="E23" s="68">
        <f t="shared" si="0"/>
        <v>0</v>
      </c>
    </row>
    <row r="24" spans="1:5" ht="30" customHeight="1">
      <c r="A24" s="95"/>
      <c r="B24" s="93"/>
      <c r="C24" s="69" t="s">
        <v>55</v>
      </c>
      <c r="D24" s="54">
        <f t="shared" si="0"/>
        <v>0</v>
      </c>
      <c r="E24" s="54">
        <f t="shared" si="0"/>
        <v>0</v>
      </c>
    </row>
    <row r="25" spans="1:5" ht="14.25" customHeight="1">
      <c r="A25" s="99" t="s">
        <v>94</v>
      </c>
      <c r="B25" s="103" t="s">
        <v>72</v>
      </c>
      <c r="C25" s="24" t="s">
        <v>39</v>
      </c>
      <c r="D25" s="73">
        <f>D26+D27+D28+D32</f>
        <v>82.17</v>
      </c>
      <c r="E25" s="73">
        <f>E26+E27+E28+E32</f>
        <v>82.17</v>
      </c>
    </row>
    <row r="26" spans="1:5" ht="15" customHeight="1">
      <c r="A26" s="100"/>
      <c r="B26" s="104"/>
      <c r="C26" s="24" t="s">
        <v>2</v>
      </c>
      <c r="D26" s="73">
        <f>D35</f>
        <v>82.17</v>
      </c>
      <c r="E26" s="73">
        <f>E35</f>
        <v>82.17</v>
      </c>
    </row>
    <row r="27" spans="1:5" ht="12.75" customHeight="1">
      <c r="A27" s="100"/>
      <c r="B27" s="104"/>
      <c r="C27" s="24" t="s">
        <v>49</v>
      </c>
      <c r="D27" s="73">
        <f t="shared" ref="D27:E27" si="1">D36</f>
        <v>0</v>
      </c>
      <c r="E27" s="73">
        <f t="shared" si="1"/>
        <v>0</v>
      </c>
    </row>
    <row r="28" spans="1:5" ht="13.5" customHeight="1">
      <c r="A28" s="100"/>
      <c r="B28" s="104"/>
      <c r="C28" s="24" t="s">
        <v>3</v>
      </c>
      <c r="D28" s="73">
        <f t="shared" ref="D28:E28" si="2">D37</f>
        <v>0</v>
      </c>
      <c r="E28" s="73">
        <f t="shared" si="2"/>
        <v>0</v>
      </c>
    </row>
    <row r="29" spans="1:5" ht="12" customHeight="1">
      <c r="A29" s="100"/>
      <c r="B29" s="104"/>
      <c r="C29" s="24" t="s">
        <v>46</v>
      </c>
      <c r="D29" s="73"/>
      <c r="E29" s="73"/>
    </row>
    <row r="30" spans="1:5" ht="13.5" customHeight="1">
      <c r="A30" s="101"/>
      <c r="B30" s="105"/>
      <c r="C30" s="24" t="s">
        <v>47</v>
      </c>
      <c r="D30" s="73">
        <f t="shared" ref="D30:E30" si="3">D39</f>
        <v>82.17</v>
      </c>
      <c r="E30" s="73">
        <f t="shared" si="3"/>
        <v>82.17</v>
      </c>
    </row>
    <row r="31" spans="1:5" ht="13.5" customHeight="1">
      <c r="A31" s="101"/>
      <c r="B31" s="105"/>
      <c r="C31" s="24" t="s">
        <v>48</v>
      </c>
      <c r="D31" s="73">
        <f t="shared" ref="D31:E31" si="4">D40</f>
        <v>0</v>
      </c>
      <c r="E31" s="73">
        <f t="shared" si="4"/>
        <v>0</v>
      </c>
    </row>
    <row r="32" spans="1:5" ht="12" customHeight="1">
      <c r="A32" s="101"/>
      <c r="B32" s="105"/>
      <c r="C32" s="24" t="s">
        <v>56</v>
      </c>
      <c r="D32" s="73">
        <f t="shared" ref="D32:E32" si="5">D41</f>
        <v>0</v>
      </c>
      <c r="E32" s="73">
        <f t="shared" si="5"/>
        <v>0</v>
      </c>
    </row>
    <row r="33" spans="1:5" ht="30" customHeight="1">
      <c r="A33" s="102"/>
      <c r="B33" s="106"/>
      <c r="C33" s="24" t="s">
        <v>55</v>
      </c>
      <c r="D33" s="73">
        <f t="shared" ref="D33:E33" si="6">D42</f>
        <v>0</v>
      </c>
      <c r="E33" s="73">
        <f t="shared" si="6"/>
        <v>0</v>
      </c>
    </row>
    <row r="34" spans="1:5">
      <c r="A34" s="98" t="s">
        <v>64</v>
      </c>
      <c r="B34" s="98" t="s">
        <v>57</v>
      </c>
      <c r="C34" s="25" t="s">
        <v>39</v>
      </c>
      <c r="D34" s="71">
        <f>D35+D36+D37+D41</f>
        <v>82.17</v>
      </c>
      <c r="E34" s="71">
        <f>E35+E36+E37+E41</f>
        <v>82.17</v>
      </c>
    </row>
    <row r="35" spans="1:5">
      <c r="A35" s="96"/>
      <c r="B35" s="96"/>
      <c r="C35" s="25" t="s">
        <v>2</v>
      </c>
      <c r="D35" s="71">
        <v>82.17</v>
      </c>
      <c r="E35" s="70">
        <v>82.17</v>
      </c>
    </row>
    <row r="36" spans="1:5">
      <c r="A36" s="96"/>
      <c r="B36" s="96"/>
      <c r="C36" s="25" t="s">
        <v>49</v>
      </c>
      <c r="D36" s="71">
        <v>0</v>
      </c>
      <c r="E36" s="70">
        <v>0</v>
      </c>
    </row>
    <row r="37" spans="1:5">
      <c r="A37" s="96"/>
      <c r="B37" s="96"/>
      <c r="C37" s="25" t="s">
        <v>3</v>
      </c>
      <c r="D37" s="71">
        <v>0</v>
      </c>
      <c r="E37" s="70">
        <v>0</v>
      </c>
    </row>
    <row r="38" spans="1:5">
      <c r="A38" s="96"/>
      <c r="B38" s="96"/>
      <c r="C38" s="25" t="s">
        <v>46</v>
      </c>
      <c r="D38" s="65"/>
      <c r="E38" s="76"/>
    </row>
    <row r="39" spans="1:5">
      <c r="A39" s="96"/>
      <c r="B39" s="96"/>
      <c r="C39" s="25" t="s">
        <v>47</v>
      </c>
      <c r="D39" s="71">
        <v>82.17</v>
      </c>
      <c r="E39" s="70">
        <v>82.17</v>
      </c>
    </row>
    <row r="40" spans="1:5">
      <c r="A40" s="96"/>
      <c r="B40" s="96"/>
      <c r="C40" s="25" t="s">
        <v>48</v>
      </c>
      <c r="D40" s="71">
        <v>0</v>
      </c>
      <c r="E40" s="70">
        <v>0</v>
      </c>
    </row>
    <row r="41" spans="1:5">
      <c r="A41" s="96"/>
      <c r="B41" s="96"/>
      <c r="C41" s="25" t="s">
        <v>56</v>
      </c>
      <c r="D41" s="71">
        <v>0</v>
      </c>
      <c r="E41" s="70">
        <v>0</v>
      </c>
    </row>
    <row r="42" spans="1:5" ht="26.25">
      <c r="A42" s="97"/>
      <c r="B42" s="97"/>
      <c r="C42" s="25" t="s">
        <v>55</v>
      </c>
      <c r="D42" s="74">
        <v>0</v>
      </c>
      <c r="E42" s="74">
        <v>0</v>
      </c>
    </row>
    <row r="43" spans="1:5">
      <c r="A43" s="99" t="s">
        <v>95</v>
      </c>
      <c r="B43" s="103" t="s">
        <v>74</v>
      </c>
      <c r="C43" s="24" t="s">
        <v>39</v>
      </c>
      <c r="D43" s="73">
        <f>D44+D45+D46+D50</f>
        <v>117.74</v>
      </c>
      <c r="E43" s="73">
        <f>E44+E45+E46+E50</f>
        <v>111.45</v>
      </c>
    </row>
    <row r="44" spans="1:5">
      <c r="A44" s="100"/>
      <c r="B44" s="104"/>
      <c r="C44" s="24" t="s">
        <v>2</v>
      </c>
      <c r="D44" s="73">
        <f>D53</f>
        <v>117.74</v>
      </c>
      <c r="E44" s="73">
        <f>E53</f>
        <v>111.45</v>
      </c>
    </row>
    <row r="45" spans="1:5">
      <c r="A45" s="100"/>
      <c r="B45" s="104"/>
      <c r="C45" s="24" t="s">
        <v>49</v>
      </c>
      <c r="D45" s="73">
        <f t="shared" ref="D45:E45" si="7">D54</f>
        <v>0</v>
      </c>
      <c r="E45" s="73">
        <f t="shared" si="7"/>
        <v>0</v>
      </c>
    </row>
    <row r="46" spans="1:5">
      <c r="A46" s="100"/>
      <c r="B46" s="104"/>
      <c r="C46" s="24" t="s">
        <v>3</v>
      </c>
      <c r="D46" s="73">
        <f t="shared" ref="D46:E46" si="8">D55</f>
        <v>0</v>
      </c>
      <c r="E46" s="73">
        <f t="shared" si="8"/>
        <v>0</v>
      </c>
    </row>
    <row r="47" spans="1:5">
      <c r="A47" s="100"/>
      <c r="B47" s="104"/>
      <c r="C47" s="24" t="s">
        <v>46</v>
      </c>
      <c r="D47" s="73"/>
      <c r="E47" s="73"/>
    </row>
    <row r="48" spans="1:5">
      <c r="A48" s="101"/>
      <c r="B48" s="105"/>
      <c r="C48" s="24" t="s">
        <v>47</v>
      </c>
      <c r="D48" s="73">
        <f t="shared" ref="D48:E48" si="9">D57</f>
        <v>117.74</v>
      </c>
      <c r="E48" s="73">
        <f t="shared" si="9"/>
        <v>111.45</v>
      </c>
    </row>
    <row r="49" spans="1:5">
      <c r="A49" s="101"/>
      <c r="B49" s="105"/>
      <c r="C49" s="24" t="s">
        <v>48</v>
      </c>
      <c r="D49" s="73">
        <f t="shared" ref="D49:E49" si="10">D58</f>
        <v>0</v>
      </c>
      <c r="E49" s="73">
        <f t="shared" si="10"/>
        <v>0</v>
      </c>
    </row>
    <row r="50" spans="1:5">
      <c r="A50" s="101"/>
      <c r="B50" s="105"/>
      <c r="C50" s="24" t="s">
        <v>56</v>
      </c>
      <c r="D50" s="73">
        <f t="shared" ref="D50:E50" si="11">D59</f>
        <v>0</v>
      </c>
      <c r="E50" s="73">
        <f t="shared" si="11"/>
        <v>0</v>
      </c>
    </row>
    <row r="51" spans="1:5" ht="27.75" customHeight="1">
      <c r="A51" s="102"/>
      <c r="B51" s="106"/>
      <c r="C51" s="24" t="s">
        <v>55</v>
      </c>
      <c r="D51" s="73">
        <f t="shared" ref="D51:E51" si="12">D60</f>
        <v>0</v>
      </c>
      <c r="E51" s="73">
        <f t="shared" si="12"/>
        <v>0</v>
      </c>
    </row>
    <row r="52" spans="1:5">
      <c r="A52" s="98" t="s">
        <v>65</v>
      </c>
      <c r="B52" s="98" t="s">
        <v>58</v>
      </c>
      <c r="C52" s="25" t="s">
        <v>39</v>
      </c>
      <c r="D52" s="71">
        <f>D53+D54+D55+D59</f>
        <v>117.74</v>
      </c>
      <c r="E52" s="71">
        <f>E53+E54+E55+E59</f>
        <v>111.45</v>
      </c>
    </row>
    <row r="53" spans="1:5">
      <c r="A53" s="96"/>
      <c r="B53" s="96"/>
      <c r="C53" s="25" t="s">
        <v>2</v>
      </c>
      <c r="D53" s="71">
        <v>117.74</v>
      </c>
      <c r="E53" s="70">
        <v>111.45</v>
      </c>
    </row>
    <row r="54" spans="1:5">
      <c r="A54" s="96"/>
      <c r="B54" s="96"/>
      <c r="C54" s="25" t="s">
        <v>49</v>
      </c>
      <c r="D54" s="71">
        <v>0</v>
      </c>
      <c r="E54" s="70">
        <v>0</v>
      </c>
    </row>
    <row r="55" spans="1:5">
      <c r="A55" s="96"/>
      <c r="B55" s="96"/>
      <c r="C55" s="25" t="s">
        <v>3</v>
      </c>
      <c r="D55" s="71">
        <v>0</v>
      </c>
      <c r="E55" s="70">
        <v>0</v>
      </c>
    </row>
    <row r="56" spans="1:5">
      <c r="A56" s="96"/>
      <c r="B56" s="96"/>
      <c r="C56" s="25" t="s">
        <v>46</v>
      </c>
      <c r="D56" s="65"/>
      <c r="E56" s="76"/>
    </row>
    <row r="57" spans="1:5">
      <c r="A57" s="96"/>
      <c r="B57" s="96"/>
      <c r="C57" s="25" t="s">
        <v>47</v>
      </c>
      <c r="D57" s="71">
        <v>117.74</v>
      </c>
      <c r="E57" s="70">
        <v>111.45</v>
      </c>
    </row>
    <row r="58" spans="1:5">
      <c r="A58" s="96"/>
      <c r="B58" s="96"/>
      <c r="C58" s="25" t="s">
        <v>48</v>
      </c>
      <c r="D58" s="71">
        <v>0</v>
      </c>
      <c r="E58" s="70">
        <v>0</v>
      </c>
    </row>
    <row r="59" spans="1:5">
      <c r="A59" s="96"/>
      <c r="B59" s="96"/>
      <c r="C59" s="25" t="s">
        <v>56</v>
      </c>
      <c r="D59" s="71">
        <v>0</v>
      </c>
      <c r="E59" s="70">
        <v>0</v>
      </c>
    </row>
    <row r="60" spans="1:5" ht="26.25">
      <c r="A60" s="97"/>
      <c r="B60" s="97"/>
      <c r="C60" s="25" t="s">
        <v>55</v>
      </c>
      <c r="D60" s="74">
        <v>0</v>
      </c>
      <c r="E60" s="74">
        <v>0</v>
      </c>
    </row>
    <row r="61" spans="1:5">
      <c r="A61" s="99" t="s">
        <v>96</v>
      </c>
      <c r="B61" s="103" t="s">
        <v>99</v>
      </c>
      <c r="C61" s="24" t="s">
        <v>39</v>
      </c>
      <c r="D61" s="73">
        <f>D62+D63+D64+D68</f>
        <v>3407.62</v>
      </c>
      <c r="E61" s="73">
        <f>E62+E63+E64+E68</f>
        <v>3407.5099999999998</v>
      </c>
    </row>
    <row r="62" spans="1:5">
      <c r="A62" s="100"/>
      <c r="B62" s="104"/>
      <c r="C62" s="24" t="s">
        <v>2</v>
      </c>
      <c r="D62" s="73">
        <f>D71+D80+D89</f>
        <v>3407.62</v>
      </c>
      <c r="E62" s="73">
        <f>E71+E80+E89</f>
        <v>3407.5099999999998</v>
      </c>
    </row>
    <row r="63" spans="1:5">
      <c r="A63" s="100"/>
      <c r="B63" s="104"/>
      <c r="C63" s="24" t="s">
        <v>49</v>
      </c>
      <c r="D63" s="73">
        <f t="shared" ref="D63:E69" si="13">D72+D81+D90</f>
        <v>0</v>
      </c>
      <c r="E63" s="73">
        <f t="shared" si="13"/>
        <v>0</v>
      </c>
    </row>
    <row r="64" spans="1:5">
      <c r="A64" s="100"/>
      <c r="B64" s="104"/>
      <c r="C64" s="24" t="s">
        <v>3</v>
      </c>
      <c r="D64" s="73">
        <f t="shared" si="13"/>
        <v>0</v>
      </c>
      <c r="E64" s="73">
        <f t="shared" si="13"/>
        <v>0</v>
      </c>
    </row>
    <row r="65" spans="1:5">
      <c r="A65" s="100"/>
      <c r="B65" s="104"/>
      <c r="C65" s="24" t="s">
        <v>46</v>
      </c>
      <c r="D65" s="73"/>
      <c r="E65" s="73"/>
    </row>
    <row r="66" spans="1:5">
      <c r="A66" s="101"/>
      <c r="B66" s="105"/>
      <c r="C66" s="24" t="s">
        <v>47</v>
      </c>
      <c r="D66" s="73">
        <f t="shared" si="13"/>
        <v>0</v>
      </c>
      <c r="E66" s="73">
        <f t="shared" si="13"/>
        <v>0</v>
      </c>
    </row>
    <row r="67" spans="1:5">
      <c r="A67" s="101"/>
      <c r="B67" s="105"/>
      <c r="C67" s="24" t="s">
        <v>48</v>
      </c>
      <c r="D67" s="73">
        <f t="shared" si="13"/>
        <v>3407.62</v>
      </c>
      <c r="E67" s="73">
        <f t="shared" si="13"/>
        <v>3407.5099999999998</v>
      </c>
    </row>
    <row r="68" spans="1:5">
      <c r="A68" s="101"/>
      <c r="B68" s="105"/>
      <c r="C68" s="24" t="s">
        <v>56</v>
      </c>
      <c r="D68" s="73">
        <f t="shared" si="13"/>
        <v>0</v>
      </c>
      <c r="E68" s="73">
        <f t="shared" si="13"/>
        <v>0</v>
      </c>
    </row>
    <row r="69" spans="1:5" ht="27.75" customHeight="1">
      <c r="A69" s="102"/>
      <c r="B69" s="106"/>
      <c r="C69" s="24" t="s">
        <v>55</v>
      </c>
      <c r="D69" s="73">
        <f t="shared" si="13"/>
        <v>0</v>
      </c>
      <c r="E69" s="73">
        <f t="shared" si="13"/>
        <v>0</v>
      </c>
    </row>
    <row r="70" spans="1:5">
      <c r="A70" s="98" t="s">
        <v>66</v>
      </c>
      <c r="B70" s="98" t="s">
        <v>89</v>
      </c>
      <c r="C70" s="25" t="s">
        <v>39</v>
      </c>
      <c r="D70" s="71">
        <f>D71+D72+D73+D77</f>
        <v>130</v>
      </c>
      <c r="E70" s="71">
        <f>E71+E72+E73+E77</f>
        <v>130</v>
      </c>
    </row>
    <row r="71" spans="1:5">
      <c r="A71" s="96"/>
      <c r="B71" s="96"/>
      <c r="C71" s="25" t="s">
        <v>2</v>
      </c>
      <c r="D71" s="71">
        <v>130</v>
      </c>
      <c r="E71" s="70">
        <v>130</v>
      </c>
    </row>
    <row r="72" spans="1:5">
      <c r="A72" s="96"/>
      <c r="B72" s="96"/>
      <c r="C72" s="25" t="s">
        <v>49</v>
      </c>
      <c r="D72" s="71">
        <v>0</v>
      </c>
      <c r="E72" s="70">
        <v>0</v>
      </c>
    </row>
    <row r="73" spans="1:5">
      <c r="A73" s="96"/>
      <c r="B73" s="96"/>
      <c r="C73" s="25" t="s">
        <v>3</v>
      </c>
      <c r="D73" s="71">
        <v>0</v>
      </c>
      <c r="E73" s="70">
        <v>0</v>
      </c>
    </row>
    <row r="74" spans="1:5">
      <c r="A74" s="96"/>
      <c r="B74" s="96"/>
      <c r="C74" s="25" t="s">
        <v>46</v>
      </c>
      <c r="D74" s="65"/>
      <c r="E74" s="76"/>
    </row>
    <row r="75" spans="1:5">
      <c r="A75" s="96"/>
      <c r="B75" s="96"/>
      <c r="C75" s="25" t="s">
        <v>47</v>
      </c>
      <c r="D75" s="71">
        <v>0</v>
      </c>
      <c r="E75" s="70">
        <v>0</v>
      </c>
    </row>
    <row r="76" spans="1:5">
      <c r="A76" s="96"/>
      <c r="B76" s="96"/>
      <c r="C76" s="25" t="s">
        <v>48</v>
      </c>
      <c r="D76" s="71">
        <v>130</v>
      </c>
      <c r="E76" s="70">
        <v>130</v>
      </c>
    </row>
    <row r="77" spans="1:5">
      <c r="A77" s="96"/>
      <c r="B77" s="96"/>
      <c r="C77" s="25" t="s">
        <v>56</v>
      </c>
      <c r="D77" s="71">
        <v>0</v>
      </c>
      <c r="E77" s="70">
        <v>0</v>
      </c>
    </row>
    <row r="78" spans="1:5" ht="26.25">
      <c r="A78" s="97"/>
      <c r="B78" s="97"/>
      <c r="C78" s="25" t="s">
        <v>55</v>
      </c>
      <c r="D78" s="74">
        <v>0</v>
      </c>
      <c r="E78" s="74">
        <v>0</v>
      </c>
    </row>
    <row r="79" spans="1:5">
      <c r="A79" s="98" t="s">
        <v>67</v>
      </c>
      <c r="B79" s="98" t="s">
        <v>101</v>
      </c>
      <c r="C79" s="25" t="s">
        <v>39</v>
      </c>
      <c r="D79" s="71">
        <f>D80+D81+D82+D86</f>
        <v>3237.92</v>
      </c>
      <c r="E79" s="71">
        <f>E80+E81+E82+E86</f>
        <v>3237.81</v>
      </c>
    </row>
    <row r="80" spans="1:5">
      <c r="A80" s="96"/>
      <c r="B80" s="96"/>
      <c r="C80" s="25" t="s">
        <v>2</v>
      </c>
      <c r="D80" s="71">
        <v>3237.92</v>
      </c>
      <c r="E80" s="70">
        <v>3237.81</v>
      </c>
    </row>
    <row r="81" spans="1:5">
      <c r="A81" s="96"/>
      <c r="B81" s="96"/>
      <c r="C81" s="25" t="s">
        <v>49</v>
      </c>
      <c r="D81" s="71">
        <v>0</v>
      </c>
      <c r="E81" s="70">
        <v>0</v>
      </c>
    </row>
    <row r="82" spans="1:5">
      <c r="A82" s="96"/>
      <c r="B82" s="96"/>
      <c r="C82" s="25" t="s">
        <v>3</v>
      </c>
      <c r="D82" s="71">
        <v>0</v>
      </c>
      <c r="E82" s="70">
        <v>0</v>
      </c>
    </row>
    <row r="83" spans="1:5">
      <c r="A83" s="96"/>
      <c r="B83" s="96"/>
      <c r="C83" s="25" t="s">
        <v>46</v>
      </c>
      <c r="D83" s="65"/>
      <c r="E83" s="76"/>
    </row>
    <row r="84" spans="1:5">
      <c r="A84" s="96"/>
      <c r="B84" s="96"/>
      <c r="C84" s="25" t="s">
        <v>47</v>
      </c>
      <c r="D84" s="71">
        <v>0</v>
      </c>
      <c r="E84" s="70">
        <v>0</v>
      </c>
    </row>
    <row r="85" spans="1:5">
      <c r="A85" s="96"/>
      <c r="B85" s="96"/>
      <c r="C85" s="25" t="s">
        <v>48</v>
      </c>
      <c r="D85" s="71">
        <v>3237.92</v>
      </c>
      <c r="E85" s="70">
        <v>3237.81</v>
      </c>
    </row>
    <row r="86" spans="1:5">
      <c r="A86" s="96"/>
      <c r="B86" s="96"/>
      <c r="C86" s="25" t="s">
        <v>56</v>
      </c>
      <c r="D86" s="71">
        <v>0</v>
      </c>
      <c r="E86" s="70">
        <v>0</v>
      </c>
    </row>
    <row r="87" spans="1:5" ht="26.25">
      <c r="A87" s="97"/>
      <c r="B87" s="97"/>
      <c r="C87" s="25" t="s">
        <v>55</v>
      </c>
      <c r="D87" s="74">
        <v>0</v>
      </c>
      <c r="E87" s="74">
        <v>0</v>
      </c>
    </row>
    <row r="88" spans="1:5">
      <c r="A88" s="98" t="s">
        <v>97</v>
      </c>
      <c r="B88" s="98" t="s">
        <v>100</v>
      </c>
      <c r="C88" s="25" t="s">
        <v>39</v>
      </c>
      <c r="D88" s="71">
        <f>D89+D90+D91+D95</f>
        <v>39.700000000000003</v>
      </c>
      <c r="E88" s="71">
        <f>E89+E90+E91+E95</f>
        <v>39.700000000000003</v>
      </c>
    </row>
    <row r="89" spans="1:5">
      <c r="A89" s="96"/>
      <c r="B89" s="96"/>
      <c r="C89" s="25" t="s">
        <v>2</v>
      </c>
      <c r="D89" s="71">
        <v>39.700000000000003</v>
      </c>
      <c r="E89" s="70">
        <v>39.700000000000003</v>
      </c>
    </row>
    <row r="90" spans="1:5">
      <c r="A90" s="96"/>
      <c r="B90" s="96"/>
      <c r="C90" s="25" t="s">
        <v>49</v>
      </c>
      <c r="D90" s="71">
        <v>0</v>
      </c>
      <c r="E90" s="70">
        <v>0</v>
      </c>
    </row>
    <row r="91" spans="1:5">
      <c r="A91" s="96"/>
      <c r="B91" s="96"/>
      <c r="C91" s="25" t="s">
        <v>3</v>
      </c>
      <c r="D91" s="71">
        <v>0</v>
      </c>
      <c r="E91" s="70">
        <v>0</v>
      </c>
    </row>
    <row r="92" spans="1:5">
      <c r="A92" s="96"/>
      <c r="B92" s="96"/>
      <c r="C92" s="25" t="s">
        <v>46</v>
      </c>
      <c r="D92" s="65"/>
      <c r="E92" s="76"/>
    </row>
    <row r="93" spans="1:5">
      <c r="A93" s="96"/>
      <c r="B93" s="96"/>
      <c r="C93" s="25" t="s">
        <v>47</v>
      </c>
      <c r="D93" s="71">
        <v>0</v>
      </c>
      <c r="E93" s="70">
        <v>0</v>
      </c>
    </row>
    <row r="94" spans="1:5">
      <c r="A94" s="96"/>
      <c r="B94" s="96"/>
      <c r="C94" s="25" t="s">
        <v>48</v>
      </c>
      <c r="D94" s="71">
        <v>39.700000000000003</v>
      </c>
      <c r="E94" s="70">
        <v>39.700000000000003</v>
      </c>
    </row>
    <row r="95" spans="1:5">
      <c r="A95" s="96"/>
      <c r="B95" s="96"/>
      <c r="C95" s="25" t="s">
        <v>56</v>
      </c>
      <c r="D95" s="71">
        <v>0</v>
      </c>
      <c r="E95" s="70">
        <v>0</v>
      </c>
    </row>
    <row r="96" spans="1:5" ht="26.25">
      <c r="A96" s="97"/>
      <c r="B96" s="97"/>
      <c r="C96" s="25" t="s">
        <v>55</v>
      </c>
      <c r="D96" s="74">
        <v>0</v>
      </c>
      <c r="E96" s="74">
        <v>0</v>
      </c>
    </row>
    <row r="97" spans="1:5">
      <c r="A97" s="72"/>
      <c r="B97" s="72"/>
      <c r="C97" s="72"/>
      <c r="D97" s="72"/>
      <c r="E97" s="72"/>
    </row>
    <row r="98" spans="1:5">
      <c r="A98" s="72"/>
      <c r="B98" s="72"/>
      <c r="C98" s="72"/>
      <c r="D98" s="72"/>
      <c r="E98" s="72"/>
    </row>
  </sheetData>
  <mergeCells count="21">
    <mergeCell ref="A61:A69"/>
    <mergeCell ref="B61:B69"/>
    <mergeCell ref="A70:A78"/>
    <mergeCell ref="B70:B78"/>
    <mergeCell ref="A79:A87"/>
    <mergeCell ref="B79:B87"/>
    <mergeCell ref="A88:A96"/>
    <mergeCell ref="B88:B96"/>
    <mergeCell ref="A16:A24"/>
    <mergeCell ref="B16:B24"/>
    <mergeCell ref="A34:A42"/>
    <mergeCell ref="B34:B42"/>
    <mergeCell ref="A25:A33"/>
    <mergeCell ref="B25:B33"/>
    <mergeCell ref="A43:A51"/>
    <mergeCell ref="B43:B51"/>
    <mergeCell ref="A52:A60"/>
    <mergeCell ref="B52:B60"/>
    <mergeCell ref="B10:C10"/>
    <mergeCell ref="B12:C12"/>
    <mergeCell ref="B11:E11"/>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100"/>
  <sheetViews>
    <sheetView showWhiteSpace="0" view="pageLayout" topLeftCell="A34" zoomScale="80" zoomScaleNormal="86" zoomScaleSheetLayoutView="86" zoomScalePageLayoutView="80" workbookViewId="0">
      <selection activeCell="E22" sqref="E22"/>
    </sheetView>
  </sheetViews>
  <sheetFormatPr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4"/>
    </row>
    <row r="2" spans="1:7">
      <c r="C2" s="4"/>
    </row>
    <row r="3" spans="1:7">
      <c r="C3" s="4"/>
      <c r="G3" s="5" t="s">
        <v>26</v>
      </c>
    </row>
    <row r="4" spans="1:7">
      <c r="C4" s="4"/>
      <c r="G4" s="5" t="s">
        <v>15</v>
      </c>
    </row>
    <row r="5" spans="1:7">
      <c r="C5" s="4"/>
      <c r="G5" s="5" t="s">
        <v>16</v>
      </c>
    </row>
    <row r="6" spans="1:7">
      <c r="C6" s="4"/>
      <c r="G6" s="5" t="s">
        <v>17</v>
      </c>
    </row>
    <row r="7" spans="1:7">
      <c r="C7" s="4"/>
      <c r="G7" s="5" t="s">
        <v>41</v>
      </c>
    </row>
    <row r="8" spans="1:7">
      <c r="C8" s="4"/>
      <c r="G8" s="5" t="s">
        <v>44</v>
      </c>
    </row>
    <row r="9" spans="1:7">
      <c r="C9" s="4"/>
    </row>
    <row r="10" spans="1:7">
      <c r="C10" s="4"/>
      <c r="G10" s="5" t="s">
        <v>27</v>
      </c>
    </row>
    <row r="11" spans="1:7">
      <c r="B11" s="120" t="s">
        <v>28</v>
      </c>
      <c r="C11" s="120"/>
      <c r="D11" s="120"/>
      <c r="E11" s="120"/>
      <c r="F11" s="120"/>
      <c r="G11" s="120"/>
    </row>
    <row r="12" spans="1:7" ht="33.75" customHeight="1">
      <c r="B12" s="144" t="s">
        <v>146</v>
      </c>
      <c r="C12" s="145"/>
      <c r="D12" s="145"/>
      <c r="E12" s="145"/>
      <c r="F12" s="145"/>
      <c r="G12" s="145"/>
    </row>
    <row r="13" spans="1:7">
      <c r="B13" s="120"/>
      <c r="C13" s="120"/>
      <c r="D13" s="120"/>
      <c r="E13" s="120"/>
      <c r="F13" s="120"/>
      <c r="G13" s="120"/>
    </row>
    <row r="14" spans="1:7">
      <c r="B14" s="6"/>
      <c r="C14" s="6"/>
      <c r="D14" s="6"/>
      <c r="E14" s="6"/>
      <c r="F14" s="6"/>
      <c r="G14" s="6"/>
    </row>
    <row r="15" spans="1:7" ht="9" customHeight="1"/>
    <row r="16" spans="1:7" ht="30.75" customHeight="1">
      <c r="A16" s="131" t="s">
        <v>4</v>
      </c>
      <c r="B16" s="123" t="s">
        <v>29</v>
      </c>
      <c r="C16" s="123" t="s">
        <v>30</v>
      </c>
      <c r="D16" s="126" t="s">
        <v>45</v>
      </c>
      <c r="E16" s="127"/>
      <c r="F16" s="128"/>
      <c r="G16" s="123" t="s">
        <v>32</v>
      </c>
    </row>
    <row r="17" spans="1:7" ht="15.75" customHeight="1">
      <c r="A17" s="132"/>
      <c r="B17" s="124"/>
      <c r="C17" s="124"/>
      <c r="D17" s="123" t="s">
        <v>31</v>
      </c>
      <c r="E17" s="129" t="s">
        <v>9</v>
      </c>
      <c r="F17" s="130"/>
      <c r="G17" s="124"/>
    </row>
    <row r="18" spans="1:7" ht="32.25" customHeight="1">
      <c r="A18" s="133"/>
      <c r="B18" s="125"/>
      <c r="C18" s="125"/>
      <c r="D18" s="125"/>
      <c r="E18" s="48" t="s">
        <v>10</v>
      </c>
      <c r="F18" s="47" t="s">
        <v>11</v>
      </c>
      <c r="G18" s="125"/>
    </row>
    <row r="19" spans="1:7" ht="16.5" customHeight="1">
      <c r="A19" s="29">
        <v>1</v>
      </c>
      <c r="B19" s="29">
        <v>2</v>
      </c>
      <c r="C19" s="29">
        <v>3</v>
      </c>
      <c r="D19" s="29">
        <v>4</v>
      </c>
      <c r="E19" s="30">
        <v>5</v>
      </c>
      <c r="F19" s="31">
        <v>6</v>
      </c>
      <c r="G19" s="31">
        <v>7</v>
      </c>
    </row>
    <row r="20" spans="1:7" ht="18" customHeight="1">
      <c r="A20" s="115" t="s">
        <v>63</v>
      </c>
      <c r="B20" s="116"/>
      <c r="C20" s="116"/>
      <c r="D20" s="116"/>
      <c r="E20" s="116"/>
      <c r="F20" s="116"/>
      <c r="G20" s="117"/>
    </row>
    <row r="21" spans="1:7" ht="30" customHeight="1">
      <c r="A21" s="118" t="s">
        <v>68</v>
      </c>
      <c r="B21" s="119"/>
      <c r="C21" s="119"/>
      <c r="D21" s="119"/>
      <c r="E21" s="119"/>
      <c r="F21" s="119"/>
      <c r="G21" s="119"/>
    </row>
    <row r="22" spans="1:7" ht="45.75" customHeight="1">
      <c r="A22" s="46"/>
      <c r="B22" s="39" t="s">
        <v>69</v>
      </c>
      <c r="C22" s="40" t="s">
        <v>12</v>
      </c>
      <c r="D22" s="37">
        <v>23</v>
      </c>
      <c r="E22" s="37">
        <v>23.1</v>
      </c>
      <c r="F22" s="77">
        <v>23.1</v>
      </c>
      <c r="G22" s="77"/>
    </row>
    <row r="23" spans="1:7" ht="30" customHeight="1">
      <c r="A23" s="46"/>
      <c r="B23" s="39" t="s">
        <v>70</v>
      </c>
      <c r="C23" s="40" t="s">
        <v>13</v>
      </c>
      <c r="D23" s="40">
        <v>110</v>
      </c>
      <c r="E23" s="40">
        <v>115</v>
      </c>
      <c r="F23" s="77">
        <v>115</v>
      </c>
      <c r="G23" s="77"/>
    </row>
    <row r="24" spans="1:7" ht="30" customHeight="1">
      <c r="A24" s="46"/>
      <c r="B24" s="39" t="s">
        <v>71</v>
      </c>
      <c r="C24" s="40" t="s">
        <v>13</v>
      </c>
      <c r="D24" s="40">
        <v>25</v>
      </c>
      <c r="E24" s="40">
        <v>25</v>
      </c>
      <c r="F24" s="77">
        <v>25</v>
      </c>
      <c r="G24" s="77"/>
    </row>
    <row r="25" spans="1:7" ht="18" customHeight="1">
      <c r="A25" s="109" t="s">
        <v>72</v>
      </c>
      <c r="B25" s="112"/>
      <c r="C25" s="112"/>
      <c r="D25" s="112"/>
      <c r="E25" s="112"/>
      <c r="F25" s="112"/>
      <c r="G25" s="113"/>
    </row>
    <row r="26" spans="1:7" ht="15.75" customHeight="1">
      <c r="A26" s="109" t="s">
        <v>60</v>
      </c>
      <c r="B26" s="112"/>
      <c r="C26" s="112"/>
      <c r="D26" s="112"/>
      <c r="E26" s="112"/>
      <c r="F26" s="112"/>
      <c r="G26" s="113"/>
    </row>
    <row r="27" spans="1:7" ht="75.75" customHeight="1">
      <c r="A27" s="16" t="s">
        <v>64</v>
      </c>
      <c r="B27" s="26" t="s">
        <v>73</v>
      </c>
      <c r="C27" s="28" t="s">
        <v>13</v>
      </c>
      <c r="D27" s="28">
        <v>9</v>
      </c>
      <c r="E27" s="28">
        <v>9</v>
      </c>
      <c r="F27" s="75">
        <v>9</v>
      </c>
      <c r="G27" s="7"/>
    </row>
    <row r="28" spans="1:7" ht="18.75" customHeight="1">
      <c r="A28" s="109" t="s">
        <v>74</v>
      </c>
      <c r="B28" s="112"/>
      <c r="C28" s="112"/>
      <c r="D28" s="112"/>
      <c r="E28" s="112"/>
      <c r="F28" s="112"/>
      <c r="G28" s="113"/>
    </row>
    <row r="29" spans="1:7" ht="15.75" customHeight="1">
      <c r="A29" s="109" t="s">
        <v>75</v>
      </c>
      <c r="B29" s="112"/>
      <c r="C29" s="112"/>
      <c r="D29" s="112"/>
      <c r="E29" s="112"/>
      <c r="F29" s="112"/>
      <c r="G29" s="113"/>
    </row>
    <row r="30" spans="1:7" ht="96" customHeight="1">
      <c r="A30" s="16" t="s">
        <v>102</v>
      </c>
      <c r="B30" s="26" t="s">
        <v>76</v>
      </c>
      <c r="C30" s="28" t="s">
        <v>13</v>
      </c>
      <c r="D30" s="28">
        <v>110</v>
      </c>
      <c r="E30" s="28">
        <v>115</v>
      </c>
      <c r="F30" s="75">
        <v>115</v>
      </c>
      <c r="G30" s="7"/>
    </row>
    <row r="31" spans="1:7" ht="70.5" customHeight="1">
      <c r="A31" s="16" t="s">
        <v>103</v>
      </c>
      <c r="B31" s="26" t="s">
        <v>77</v>
      </c>
      <c r="C31" s="28" t="s">
        <v>59</v>
      </c>
      <c r="D31" s="28">
        <v>155</v>
      </c>
      <c r="E31" s="28">
        <v>160</v>
      </c>
      <c r="F31" s="75">
        <v>160</v>
      </c>
      <c r="G31" s="36"/>
    </row>
    <row r="32" spans="1:7" ht="35.25" customHeight="1">
      <c r="A32" s="16" t="s">
        <v>104</v>
      </c>
      <c r="B32" s="26" t="s">
        <v>78</v>
      </c>
      <c r="C32" s="28" t="s">
        <v>13</v>
      </c>
      <c r="D32" s="28">
        <v>155</v>
      </c>
      <c r="E32" s="28">
        <v>160</v>
      </c>
      <c r="F32" s="75">
        <v>155</v>
      </c>
      <c r="G32" s="75" t="s">
        <v>110</v>
      </c>
    </row>
    <row r="33" spans="1:7" ht="31.5" customHeight="1">
      <c r="A33" s="16" t="s">
        <v>105</v>
      </c>
      <c r="B33" s="26" t="s">
        <v>61</v>
      </c>
      <c r="C33" s="28" t="s">
        <v>13</v>
      </c>
      <c r="D33" s="28">
        <v>275</v>
      </c>
      <c r="E33" s="28">
        <v>280</v>
      </c>
      <c r="F33" s="75">
        <v>280</v>
      </c>
      <c r="G33" s="36"/>
    </row>
    <row r="34" spans="1:7" ht="18" customHeight="1">
      <c r="A34" s="110" t="s">
        <v>79</v>
      </c>
      <c r="B34" s="110"/>
      <c r="C34" s="110"/>
      <c r="D34" s="110"/>
      <c r="E34" s="110"/>
      <c r="F34" s="110"/>
      <c r="G34" s="110"/>
    </row>
    <row r="35" spans="1:7" ht="16.5" customHeight="1">
      <c r="A35" s="114" t="s">
        <v>80</v>
      </c>
      <c r="B35" s="114"/>
      <c r="C35" s="114"/>
      <c r="D35" s="114"/>
      <c r="E35" s="114"/>
      <c r="F35" s="114"/>
      <c r="G35" s="114"/>
    </row>
    <row r="36" spans="1:7" ht="30" customHeight="1">
      <c r="A36" s="34" t="s">
        <v>65</v>
      </c>
      <c r="B36" s="38" t="s">
        <v>71</v>
      </c>
      <c r="C36" s="41" t="s">
        <v>13</v>
      </c>
      <c r="D36" s="28">
        <v>25</v>
      </c>
      <c r="E36" s="28">
        <v>25</v>
      </c>
      <c r="F36" s="78">
        <v>25</v>
      </c>
      <c r="G36" s="79"/>
    </row>
    <row r="37" spans="1:7" ht="33.75" customHeight="1">
      <c r="A37" s="34" t="s">
        <v>106</v>
      </c>
      <c r="B37" s="26" t="s">
        <v>62</v>
      </c>
      <c r="C37" s="42" t="s">
        <v>13</v>
      </c>
      <c r="D37" s="43">
        <v>2</v>
      </c>
      <c r="E37" s="43">
        <v>4</v>
      </c>
      <c r="F37" s="78">
        <v>4</v>
      </c>
      <c r="G37" s="80"/>
    </row>
    <row r="38" spans="1:7" ht="46.5" customHeight="1">
      <c r="A38" s="32" t="s">
        <v>107</v>
      </c>
      <c r="B38" s="44" t="s">
        <v>81</v>
      </c>
      <c r="C38" s="41" t="s">
        <v>13</v>
      </c>
      <c r="D38" s="28">
        <v>8</v>
      </c>
      <c r="E38" s="28">
        <v>9</v>
      </c>
      <c r="F38" s="81">
        <v>9</v>
      </c>
      <c r="G38" s="80"/>
    </row>
    <row r="39" spans="1:7" ht="61.5" customHeight="1">
      <c r="A39" s="34" t="s">
        <v>108</v>
      </c>
      <c r="B39" s="27" t="s">
        <v>82</v>
      </c>
      <c r="C39" s="41" t="s">
        <v>13</v>
      </c>
      <c r="D39" s="28">
        <v>8</v>
      </c>
      <c r="E39" s="28">
        <v>8</v>
      </c>
      <c r="F39" s="78">
        <v>8</v>
      </c>
      <c r="G39" s="80"/>
    </row>
    <row r="40" spans="1:7" ht="15" customHeight="1"/>
    <row r="41" spans="1:7" ht="23.25" customHeight="1"/>
    <row r="42" spans="1:7" ht="31.5" customHeight="1"/>
    <row r="43" spans="1:7" ht="20.25" customHeight="1"/>
    <row r="44" spans="1:7" ht="18.75" customHeight="1"/>
    <row r="45" spans="1:7" ht="32.25" customHeight="1"/>
    <row r="46" spans="1:7" ht="51.75" customHeight="1"/>
    <row r="47" spans="1:7" ht="31.5" customHeight="1"/>
    <row r="48" spans="1:7" ht="32.25" customHeight="1"/>
    <row r="49" ht="17.25" customHeight="1"/>
    <row r="50" ht="45.75" customHeight="1"/>
    <row r="51" ht="74.25" customHeight="1"/>
    <row r="52" ht="15.75" customHeight="1"/>
    <row r="53" ht="32.25" customHeight="1"/>
    <row r="54" ht="32.25" customHeight="1"/>
    <row r="55" ht="32.25" customHeight="1"/>
    <row r="56" ht="22.5" customHeight="1"/>
    <row r="57" ht="48" customHeight="1"/>
    <row r="58" ht="21" customHeight="1"/>
    <row r="59" ht="21.75" customHeight="1"/>
    <row r="60" ht="19.5" customHeight="1"/>
    <row r="61" ht="21.75" customHeight="1"/>
    <row r="62" ht="32.25" customHeight="1"/>
    <row r="63" ht="21.75" customHeight="1"/>
    <row r="64" ht="46.5" customHeight="1"/>
    <row r="65" ht="75.75" customHeight="1"/>
    <row r="66" ht="18" customHeight="1"/>
    <row r="67" ht="15.75" customHeight="1"/>
    <row r="68" ht="47.25" customHeight="1"/>
    <row r="69" ht="18" customHeight="1"/>
    <row r="70" ht="17.25" customHeight="1"/>
    <row r="71" ht="30.75" customHeight="1"/>
    <row r="72" ht="45" customHeight="1"/>
    <row r="73" ht="48" customHeight="1"/>
    <row r="74" ht="46.5" customHeight="1"/>
    <row r="75" ht="45" customHeight="1"/>
    <row r="76" ht="17.25" customHeight="1"/>
    <row r="77" ht="47.25" customHeight="1"/>
    <row r="78" ht="26.25" customHeight="1"/>
    <row r="80" ht="14.25" customHeight="1"/>
    <row r="81" ht="45" customHeight="1"/>
    <row r="82" ht="18" customHeight="1"/>
    <row r="83" ht="18" customHeight="1"/>
    <row r="84" ht="28.5" customHeight="1"/>
    <row r="85" ht="16.5" customHeight="1"/>
    <row r="86" ht="29.25" customHeight="1"/>
    <row r="87" ht="17.25" customHeight="1"/>
    <row r="88" ht="16.5" customHeight="1"/>
    <row r="89" ht="15" customHeight="1"/>
    <row r="90" ht="27.75" customHeight="1"/>
    <row r="91" ht="15" customHeight="1"/>
    <row r="92" ht="43.5" customHeight="1"/>
    <row r="93" ht="17.25" customHeight="1"/>
    <row r="94" ht="61.5" customHeight="1"/>
    <row r="95" ht="62.25" customHeight="1"/>
    <row r="96" ht="15.75" customHeight="1"/>
    <row r="97" ht="30" customHeight="1"/>
    <row r="98" ht="75.75" customHeight="1"/>
    <row r="99" ht="30" customHeight="1"/>
    <row r="100" ht="47.25" customHeight="1"/>
  </sheetData>
  <mergeCells count="18">
    <mergeCell ref="B12:G12"/>
    <mergeCell ref="C16:C18"/>
    <mergeCell ref="D16:F16"/>
    <mergeCell ref="G16:G18"/>
    <mergeCell ref="D17:D18"/>
    <mergeCell ref="E17:F17"/>
    <mergeCell ref="A16:A18"/>
    <mergeCell ref="B16:B18"/>
    <mergeCell ref="B13:G13"/>
    <mergeCell ref="B11:G11"/>
    <mergeCell ref="A21:G21"/>
    <mergeCell ref="A28:G28"/>
    <mergeCell ref="A29:G29"/>
    <mergeCell ref="A25:G25"/>
    <mergeCell ref="A26:G26"/>
    <mergeCell ref="A34:G34"/>
    <mergeCell ref="A35:G35"/>
    <mergeCell ref="A20:G20"/>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43"/>
  <sheetViews>
    <sheetView tabSelected="1" view="pageLayout" topLeftCell="A49" zoomScale="75" zoomScalePageLayoutView="75" workbookViewId="0">
      <selection activeCell="E33" sqref="E33"/>
    </sheetView>
  </sheetViews>
  <sheetFormatPr defaultRowHeight="15.75"/>
  <cols>
    <col min="1" max="1" width="8.7109375" style="1" customWidth="1"/>
    <col min="2" max="2" width="56.140625" style="1" customWidth="1"/>
    <col min="3" max="3" width="13.5703125" style="1" customWidth="1"/>
    <col min="4" max="4" width="14.140625" style="1" customWidth="1"/>
    <col min="5" max="5" width="88.42578125" style="1" customWidth="1"/>
    <col min="6" max="6" width="53" style="1" customWidth="1"/>
    <col min="7" max="16384" width="9.140625" style="1"/>
  </cols>
  <sheetData>
    <row r="1" spans="1:6">
      <c r="A1" s="8"/>
      <c r="B1" s="8"/>
      <c r="C1" s="8"/>
      <c r="D1" s="8"/>
      <c r="E1" s="8"/>
      <c r="F1" s="8"/>
    </row>
    <row r="2" spans="1:6">
      <c r="A2" s="8"/>
      <c r="B2" s="8"/>
      <c r="C2" s="8"/>
      <c r="D2" s="8"/>
      <c r="E2" s="8"/>
      <c r="F2" s="18" t="s">
        <v>33</v>
      </c>
    </row>
    <row r="3" spans="1:6">
      <c r="A3" s="8"/>
      <c r="B3" s="8"/>
      <c r="C3" s="8"/>
      <c r="D3" s="8"/>
      <c r="E3" s="8"/>
      <c r="F3" s="18" t="s">
        <v>15</v>
      </c>
    </row>
    <row r="4" spans="1:6">
      <c r="A4" s="8"/>
      <c r="B4" s="8"/>
      <c r="C4" s="8"/>
      <c r="D4" s="8"/>
      <c r="E4" s="8"/>
      <c r="F4" s="18" t="s">
        <v>16</v>
      </c>
    </row>
    <row r="5" spans="1:6">
      <c r="A5" s="8"/>
      <c r="B5" s="8"/>
      <c r="C5" s="8"/>
      <c r="D5" s="8"/>
      <c r="E5" s="8"/>
      <c r="F5" s="18" t="s">
        <v>17</v>
      </c>
    </row>
    <row r="6" spans="1:6">
      <c r="A6" s="8"/>
      <c r="B6" s="8"/>
      <c r="C6" s="8"/>
      <c r="D6" s="8"/>
      <c r="E6" s="8"/>
      <c r="F6" s="18" t="s">
        <v>41</v>
      </c>
    </row>
    <row r="7" spans="1:6">
      <c r="A7" s="8"/>
      <c r="B7" s="8"/>
      <c r="C7" s="8"/>
      <c r="D7" s="8"/>
      <c r="E7" s="8"/>
      <c r="F7" s="18" t="s">
        <v>42</v>
      </c>
    </row>
    <row r="8" spans="1:6">
      <c r="A8" s="8"/>
      <c r="B8" s="8"/>
      <c r="C8" s="8"/>
      <c r="D8" s="8"/>
      <c r="E8" s="8"/>
      <c r="F8" s="12"/>
    </row>
    <row r="9" spans="1:6">
      <c r="A9" s="8"/>
      <c r="B9" s="8"/>
      <c r="C9" s="8"/>
      <c r="D9" s="8"/>
      <c r="E9" s="8"/>
      <c r="F9" s="18" t="s">
        <v>8</v>
      </c>
    </row>
    <row r="10" spans="1:6">
      <c r="A10" s="8"/>
      <c r="B10" s="8"/>
      <c r="C10" s="8"/>
      <c r="D10" s="8"/>
      <c r="E10" s="8"/>
      <c r="F10" s="8"/>
    </row>
    <row r="11" spans="1:6">
      <c r="A11" s="89" t="s">
        <v>28</v>
      </c>
      <c r="B11" s="89"/>
      <c r="C11" s="89"/>
      <c r="D11" s="89"/>
      <c r="E11" s="89"/>
      <c r="F11" s="89"/>
    </row>
    <row r="12" spans="1:6">
      <c r="A12" s="89" t="s">
        <v>147</v>
      </c>
      <c r="B12" s="89"/>
      <c r="C12" s="89"/>
      <c r="D12" s="89"/>
      <c r="E12" s="89"/>
      <c r="F12" s="89"/>
    </row>
    <row r="13" spans="1:6">
      <c r="A13" s="142"/>
      <c r="B13" s="142"/>
      <c r="C13" s="142"/>
      <c r="D13" s="142"/>
      <c r="E13" s="142"/>
      <c r="F13" s="142"/>
    </row>
    <row r="14" spans="1:6">
      <c r="A14" s="10"/>
      <c r="B14" s="10"/>
      <c r="C14" s="10"/>
      <c r="D14" s="10"/>
      <c r="E14" s="10"/>
      <c r="F14" s="10"/>
    </row>
    <row r="15" spans="1:6">
      <c r="A15" s="11"/>
      <c r="B15" s="11"/>
      <c r="C15" s="11"/>
      <c r="D15" s="11"/>
      <c r="E15" s="11"/>
      <c r="F15" s="11"/>
    </row>
    <row r="16" spans="1:6" ht="58.5" customHeight="1">
      <c r="A16" s="16" t="s">
        <v>4</v>
      </c>
      <c r="B16" s="20" t="s">
        <v>34</v>
      </c>
      <c r="C16" s="21" t="s">
        <v>35</v>
      </c>
      <c r="D16" s="16" t="s">
        <v>36</v>
      </c>
      <c r="E16" s="20" t="s">
        <v>37</v>
      </c>
      <c r="F16" s="20" t="s">
        <v>38</v>
      </c>
    </row>
    <row r="17" spans="1:6" ht="15" customHeight="1">
      <c r="A17" s="17">
        <v>1</v>
      </c>
      <c r="B17" s="22">
        <v>2</v>
      </c>
      <c r="C17" s="22">
        <v>3</v>
      </c>
      <c r="D17" s="22">
        <v>4</v>
      </c>
      <c r="E17" s="22">
        <v>5</v>
      </c>
      <c r="F17" s="22">
        <v>6</v>
      </c>
    </row>
    <row r="18" spans="1:6">
      <c r="A18" s="121" t="s">
        <v>63</v>
      </c>
      <c r="B18" s="122"/>
      <c r="C18" s="122"/>
      <c r="D18" s="122"/>
      <c r="E18" s="122"/>
      <c r="F18" s="122"/>
    </row>
    <row r="19" spans="1:6" ht="28.5" customHeight="1">
      <c r="A19" s="137" t="s">
        <v>111</v>
      </c>
      <c r="B19" s="138"/>
      <c r="C19" s="138"/>
      <c r="D19" s="138"/>
      <c r="E19" s="138"/>
      <c r="F19" s="139"/>
    </row>
    <row r="20" spans="1:6">
      <c r="A20" s="111" t="s">
        <v>112</v>
      </c>
      <c r="B20" s="140"/>
      <c r="C20" s="140"/>
      <c r="D20" s="140"/>
      <c r="E20" s="140"/>
      <c r="F20" s="141"/>
    </row>
    <row r="21" spans="1:6">
      <c r="A21" s="111" t="s">
        <v>113</v>
      </c>
      <c r="B21" s="140"/>
      <c r="C21" s="140"/>
      <c r="D21" s="140"/>
      <c r="E21" s="140"/>
      <c r="F21" s="141"/>
    </row>
    <row r="22" spans="1:6" ht="186.75" customHeight="1">
      <c r="A22" s="30" t="s">
        <v>64</v>
      </c>
      <c r="B22" s="61" t="s">
        <v>114</v>
      </c>
      <c r="C22" s="82">
        <v>43101</v>
      </c>
      <c r="D22" s="82">
        <v>43465</v>
      </c>
      <c r="E22" s="61" t="s">
        <v>139</v>
      </c>
      <c r="F22" s="61" t="s">
        <v>133</v>
      </c>
    </row>
    <row r="23" spans="1:6" ht="29.25" customHeight="1">
      <c r="A23" s="134" t="s">
        <v>115</v>
      </c>
      <c r="B23" s="135"/>
      <c r="C23" s="135"/>
      <c r="D23" s="135"/>
      <c r="E23" s="135"/>
      <c r="F23" s="136"/>
    </row>
    <row r="24" spans="1:6">
      <c r="A24" s="111" t="s">
        <v>116</v>
      </c>
      <c r="B24" s="140"/>
      <c r="C24" s="140"/>
      <c r="D24" s="140"/>
      <c r="E24" s="140"/>
      <c r="F24" s="141"/>
    </row>
    <row r="25" spans="1:6">
      <c r="A25" s="111" t="s">
        <v>75</v>
      </c>
      <c r="B25" s="140"/>
      <c r="C25" s="140"/>
      <c r="D25" s="140"/>
      <c r="E25" s="140"/>
      <c r="F25" s="141"/>
    </row>
    <row r="26" spans="1:6" ht="409.6" customHeight="1">
      <c r="A26" s="30" t="s">
        <v>65</v>
      </c>
      <c r="B26" s="83" t="s">
        <v>117</v>
      </c>
      <c r="C26" s="82">
        <v>43101</v>
      </c>
      <c r="D26" s="82">
        <v>43465</v>
      </c>
      <c r="E26" s="61" t="s">
        <v>138</v>
      </c>
      <c r="F26" s="61" t="s">
        <v>134</v>
      </c>
    </row>
    <row r="27" spans="1:6" ht="25.5" customHeight="1">
      <c r="A27" s="134" t="s">
        <v>118</v>
      </c>
      <c r="B27" s="135"/>
      <c r="C27" s="135"/>
      <c r="D27" s="135"/>
      <c r="E27" s="135"/>
      <c r="F27" s="136"/>
    </row>
    <row r="28" spans="1:6" ht="25.5" customHeight="1">
      <c r="A28" s="134" t="s">
        <v>119</v>
      </c>
      <c r="B28" s="135"/>
      <c r="C28" s="135"/>
      <c r="D28" s="135"/>
      <c r="E28" s="135"/>
      <c r="F28" s="136"/>
    </row>
    <row r="29" spans="1:6" ht="15.75" customHeight="1">
      <c r="A29" s="134" t="s">
        <v>120</v>
      </c>
      <c r="B29" s="135"/>
      <c r="C29" s="135"/>
      <c r="D29" s="135"/>
      <c r="E29" s="135"/>
      <c r="F29" s="136"/>
    </row>
    <row r="30" spans="1:6">
      <c r="A30" s="134" t="s">
        <v>121</v>
      </c>
      <c r="B30" s="135"/>
      <c r="C30" s="135"/>
      <c r="D30" s="135"/>
      <c r="E30" s="135"/>
      <c r="F30" s="136"/>
    </row>
    <row r="31" spans="1:6" ht="15.75" customHeight="1">
      <c r="A31" s="111" t="s">
        <v>122</v>
      </c>
      <c r="B31" s="140"/>
      <c r="C31" s="140"/>
      <c r="D31" s="140"/>
      <c r="E31" s="140"/>
      <c r="F31" s="141"/>
    </row>
    <row r="32" spans="1:6">
      <c r="A32" s="111" t="s">
        <v>123</v>
      </c>
      <c r="B32" s="140"/>
      <c r="C32" s="140"/>
      <c r="D32" s="140"/>
      <c r="E32" s="140"/>
      <c r="F32" s="141"/>
    </row>
    <row r="33" spans="1:6" ht="261" customHeight="1">
      <c r="A33" s="30" t="s">
        <v>66</v>
      </c>
      <c r="B33" s="61" t="s">
        <v>124</v>
      </c>
      <c r="C33" s="82">
        <v>43101</v>
      </c>
      <c r="D33" s="82">
        <v>43465</v>
      </c>
      <c r="E33" s="61" t="s">
        <v>141</v>
      </c>
      <c r="F33" s="61" t="s">
        <v>135</v>
      </c>
    </row>
    <row r="34" spans="1:6">
      <c r="A34" s="134" t="s">
        <v>125</v>
      </c>
      <c r="B34" s="135"/>
      <c r="C34" s="135"/>
      <c r="D34" s="135"/>
      <c r="E34" s="135"/>
      <c r="F34" s="136"/>
    </row>
    <row r="35" spans="1:6" ht="315.75" customHeight="1">
      <c r="A35" s="30" t="s">
        <v>67</v>
      </c>
      <c r="B35" s="61" t="s">
        <v>126</v>
      </c>
      <c r="C35" s="82">
        <v>43191</v>
      </c>
      <c r="D35" s="82">
        <v>43373</v>
      </c>
      <c r="E35" s="61" t="s">
        <v>143</v>
      </c>
      <c r="F35" s="61" t="s">
        <v>136</v>
      </c>
    </row>
    <row r="36" spans="1:6">
      <c r="A36" s="134" t="s">
        <v>140</v>
      </c>
      <c r="B36" s="135"/>
      <c r="C36" s="135"/>
      <c r="D36" s="135"/>
      <c r="E36" s="135"/>
      <c r="F36" s="136"/>
    </row>
    <row r="37" spans="1:6">
      <c r="A37" s="134" t="s">
        <v>127</v>
      </c>
      <c r="B37" s="135"/>
      <c r="C37" s="135"/>
      <c r="D37" s="135"/>
      <c r="E37" s="135"/>
      <c r="F37" s="136"/>
    </row>
    <row r="38" spans="1:6">
      <c r="A38" s="134" t="s">
        <v>128</v>
      </c>
      <c r="B38" s="135"/>
      <c r="C38" s="135"/>
      <c r="D38" s="135"/>
      <c r="E38" s="135"/>
      <c r="F38" s="136"/>
    </row>
    <row r="39" spans="1:6">
      <c r="A39" s="134" t="s">
        <v>129</v>
      </c>
      <c r="B39" s="135"/>
      <c r="C39" s="135"/>
      <c r="D39" s="135"/>
      <c r="E39" s="135"/>
      <c r="F39" s="136"/>
    </row>
    <row r="40" spans="1:6">
      <c r="A40" s="134" t="s">
        <v>130</v>
      </c>
      <c r="B40" s="135"/>
      <c r="C40" s="135"/>
      <c r="D40" s="135"/>
      <c r="E40" s="135"/>
      <c r="F40" s="136"/>
    </row>
    <row r="41" spans="1:6" ht="79.5" customHeight="1">
      <c r="A41" s="30" t="s">
        <v>97</v>
      </c>
      <c r="B41" s="61" t="s">
        <v>131</v>
      </c>
      <c r="C41" s="82">
        <v>43101</v>
      </c>
      <c r="D41" s="82">
        <v>43465</v>
      </c>
      <c r="E41" s="61" t="s">
        <v>142</v>
      </c>
      <c r="F41" s="61" t="s">
        <v>137</v>
      </c>
    </row>
    <row r="42" spans="1:6">
      <c r="A42" s="134" t="s">
        <v>132</v>
      </c>
      <c r="B42" s="135"/>
      <c r="C42" s="135"/>
      <c r="D42" s="135"/>
      <c r="E42" s="135"/>
      <c r="F42" s="136"/>
    </row>
    <row r="43" spans="1:6">
      <c r="A43" s="134" t="s">
        <v>127</v>
      </c>
      <c r="B43" s="135"/>
      <c r="C43" s="135"/>
      <c r="D43" s="135"/>
      <c r="E43" s="135"/>
      <c r="F43" s="136"/>
    </row>
  </sheetData>
  <mergeCells count="24">
    <mergeCell ref="A11:F11"/>
    <mergeCell ref="A13:F13"/>
    <mergeCell ref="A12:F12"/>
    <mergeCell ref="A18:F18"/>
    <mergeCell ref="A19:F19"/>
    <mergeCell ref="A20:F20"/>
    <mergeCell ref="A21:F21"/>
    <mergeCell ref="A23:F23"/>
    <mergeCell ref="A24:F24"/>
    <mergeCell ref="A25:F25"/>
    <mergeCell ref="A27:F27"/>
    <mergeCell ref="A28:F28"/>
    <mergeCell ref="A40:F40"/>
    <mergeCell ref="A42:F42"/>
    <mergeCell ref="A43:F43"/>
    <mergeCell ref="A29:F29"/>
    <mergeCell ref="A30:F30"/>
    <mergeCell ref="A31:F31"/>
    <mergeCell ref="A32:F32"/>
    <mergeCell ref="A34:F34"/>
    <mergeCell ref="A36:F36"/>
    <mergeCell ref="A37:F37"/>
    <mergeCell ref="A38:F38"/>
    <mergeCell ref="A39:F39"/>
  </mergeCells>
  <pageMargins left="0.25" right="0.25" top="0" bottom="0.05"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2018 год</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2019-03-25T10:46:20Z</cp:lastPrinted>
  <dcterms:created xsi:type="dcterms:W3CDTF">2014-05-05T16:51:08Z</dcterms:created>
  <dcterms:modified xsi:type="dcterms:W3CDTF">2019-04-16T05:16:24Z</dcterms:modified>
</cp:coreProperties>
</file>