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40" windowHeight="11020" firstSheet="1" activeTab="3"/>
  </bookViews>
  <sheets>
    <sheet name="использование средств 2018 год"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2018 год'!#REF!</definedName>
    <definedName name="_GoBack" localSheetId="1">'расходы всех форм бюджета'!#REF!</definedName>
    <definedName name="OLE_LINK26" localSheetId="2">'достижение индикаторов'!#REF!</definedName>
    <definedName name="OLE_LINK7" localSheetId="2">'достижение индикаторов'!#REF!</definedName>
  </definedNames>
  <calcPr calcId="125725"/>
</workbook>
</file>

<file path=xl/calcChain.xml><?xml version="1.0" encoding="utf-8"?>
<calcChain xmlns="http://schemas.openxmlformats.org/spreadsheetml/2006/main">
  <c r="E215" i="5"/>
  <c r="E169"/>
  <c r="E168"/>
  <c r="E167"/>
  <c r="E166"/>
  <c r="E164"/>
  <c r="E162"/>
  <c r="D167"/>
  <c r="D166"/>
  <c r="D164"/>
  <c r="D162"/>
  <c r="D260"/>
  <c r="D215"/>
  <c r="D170"/>
  <c r="E152"/>
  <c r="E143"/>
  <c r="D143"/>
  <c r="E97"/>
  <c r="E96"/>
  <c r="E95"/>
  <c r="E94"/>
  <c r="E92"/>
  <c r="E91"/>
  <c r="E90"/>
  <c r="D97"/>
  <c r="D96"/>
  <c r="D95"/>
  <c r="D94"/>
  <c r="D92"/>
  <c r="D91"/>
  <c r="D90"/>
  <c r="E71"/>
  <c r="D71"/>
  <c r="E64"/>
  <c r="E65"/>
  <c r="E66"/>
  <c r="E67"/>
  <c r="E68"/>
  <c r="E69"/>
  <c r="E70"/>
  <c r="E63"/>
  <c r="D64"/>
  <c r="D65"/>
  <c r="D66"/>
  <c r="D67"/>
  <c r="D68"/>
  <c r="D69"/>
  <c r="D70"/>
  <c r="D63"/>
  <c r="E98"/>
  <c r="D98"/>
  <c r="E107"/>
  <c r="D107"/>
  <c r="E62" l="1"/>
  <c r="D89"/>
  <c r="E89"/>
  <c r="D62"/>
  <c r="E31"/>
  <c r="E260"/>
  <c r="H28" i="4"/>
  <c r="G28"/>
  <c r="E251" i="5"/>
  <c r="D251"/>
  <c r="E242"/>
  <c r="D242"/>
  <c r="E233"/>
  <c r="D233"/>
  <c r="E232"/>
  <c r="D232"/>
  <c r="E231"/>
  <c r="D231"/>
  <c r="E226"/>
  <c r="D226"/>
  <c r="E206"/>
  <c r="D206"/>
  <c r="E197"/>
  <c r="D197"/>
  <c r="E188"/>
  <c r="D188"/>
  <c r="E179"/>
  <c r="D179"/>
  <c r="E170"/>
  <c r="D169"/>
  <c r="D168"/>
  <c r="D152"/>
  <c r="E133"/>
  <c r="E25" s="1"/>
  <c r="D133"/>
  <c r="E132"/>
  <c r="E24" s="1"/>
  <c r="D132"/>
  <c r="E131"/>
  <c r="E23" s="1"/>
  <c r="D131"/>
  <c r="E130"/>
  <c r="D130"/>
  <c r="E128"/>
  <c r="E20" s="1"/>
  <c r="D128"/>
  <c r="E127"/>
  <c r="D127"/>
  <c r="E126"/>
  <c r="D126"/>
  <c r="E80"/>
  <c r="D80"/>
  <c r="E53"/>
  <c r="D53"/>
  <c r="E44"/>
  <c r="D44"/>
  <c r="E35"/>
  <c r="D35"/>
  <c r="D34"/>
  <c r="D33"/>
  <c r="D32"/>
  <c r="D31"/>
  <c r="D22" s="1"/>
  <c r="D29"/>
  <c r="D28"/>
  <c r="E27"/>
  <c r="D27"/>
  <c r="D18" s="1"/>
  <c r="D20" l="1"/>
  <c r="D25"/>
  <c r="D23"/>
  <c r="E26"/>
  <c r="E18"/>
  <c r="E163"/>
  <c r="E161" s="1"/>
  <c r="E224"/>
  <c r="D24"/>
  <c r="D163"/>
  <c r="D161" s="1"/>
  <c r="D224"/>
  <c r="E22"/>
  <c r="E125"/>
  <c r="D26"/>
  <c r="H21" i="4"/>
  <c r="I21"/>
  <c r="G21"/>
  <c r="D19" i="5" l="1"/>
  <c r="E17"/>
  <c r="E19"/>
  <c r="I28" i="4"/>
  <c r="H25"/>
  <c r="G25"/>
  <c r="I25"/>
  <c r="I23"/>
  <c r="H23"/>
  <c r="G23"/>
  <c r="G17" l="1"/>
  <c r="G16" s="1"/>
  <c r="I17"/>
  <c r="I16" s="1"/>
  <c r="H17"/>
  <c r="H16" s="1"/>
  <c r="D125" i="5"/>
  <c r="D17" s="1"/>
</calcChain>
</file>

<file path=xl/sharedStrings.xml><?xml version="1.0" encoding="utf-8"?>
<sst xmlns="http://schemas.openxmlformats.org/spreadsheetml/2006/main" count="761" uniqueCount="405">
  <si>
    <t>1.</t>
  </si>
  <si>
    <t>1.1.</t>
  </si>
  <si>
    <t>1.2.</t>
  </si>
  <si>
    <t>1.2.1.</t>
  </si>
  <si>
    <t>2.1.1.</t>
  </si>
  <si>
    <t>2.2.1.</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</si>
  <si>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</si>
  <si>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</si>
  <si>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</si>
  <si>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</si>
  <si>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</si>
  <si>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</si>
  <si>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</si>
  <si>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</si>
  <si>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1.1.1.</t>
  </si>
  <si>
    <t>1.3.1.</t>
  </si>
  <si>
    <t>1.1.2.</t>
  </si>
  <si>
    <t>1.1.3.</t>
  </si>
  <si>
    <t>текущий год</t>
  </si>
  <si>
    <t>план</t>
  </si>
  <si>
    <t>фактическое значение на конец года</t>
  </si>
  <si>
    <t>%</t>
  </si>
  <si>
    <t>ед.</t>
  </si>
  <si>
    <t>Отчет</t>
  </si>
  <si>
    <t>Наименование Программы, подпрограммы, основного мероприятия подпрограммы (Программы)</t>
  </si>
  <si>
    <t>ответственный исполнитель</t>
  </si>
  <si>
    <t xml:space="preserve">Программа </t>
  </si>
  <si>
    <t xml:space="preserve">             Целевая статья расходов</t>
  </si>
  <si>
    <t>Наименование Программы, подпрограммы, основного мероприятия</t>
  </si>
  <si>
    <t>оценка расходов &lt;*&gt;</t>
  </si>
  <si>
    <t>Сведения</t>
  </si>
  <si>
    <t>наименование целевого индикатора достижения цели Программы, показателя решения задач подпрограммы (Программы)</t>
  </si>
  <si>
    <t>единица измерения</t>
  </si>
  <si>
    <t>год, предшествующий отчетному</t>
  </si>
  <si>
    <t>обоснование отклонений значений индикатора достижения цели Программы (показателя решения задачи подпрограммы (Программы)) на конец отчетного года ( при наличии)</t>
  </si>
  <si>
    <t>наименование программы, основного мероприятия подпрограммы (Программы)</t>
  </si>
  <si>
    <t>плановый/ фактический срок начала реализации</t>
  </si>
  <si>
    <t>плановый/ фактический срок окончания реализации</t>
  </si>
  <si>
    <t>сведения о ходе реализации основного мероприятия, проблемы, возникшие в ходе выполнения основного мероприятия, мероприятия, контрольного события</t>
  </si>
  <si>
    <t>результаты реализации</t>
  </si>
  <si>
    <t>Основное мероприятие «Создание благоприятной для инвестиций административной среды»</t>
  </si>
  <si>
    <t>Всего, в том числе</t>
  </si>
  <si>
    <t>Информационная и консультационная поддержка субъектов малого и среднего предпринимательства</t>
  </si>
  <si>
    <t>Создание благоприятной для инвестиций административной среды</t>
  </si>
  <si>
    <t>Количество субъектов малого и среднего предпринимательства, получивших государственную и муниципальную поддержку</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</si>
  <si>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</si>
  <si>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Темп роста объема бытовых услуг к предыдущему году в действующих ценах</t>
  </si>
  <si>
    <t>Темп роста оборота общественного питания к предыдущему году в действующих ценах</t>
  </si>
  <si>
    <t>мин.</t>
  </si>
  <si>
    <t xml:space="preserve">Задача 1. Устойчивое развитие малого и среднего предпринимательства.  </t>
  </si>
  <si>
    <t xml:space="preserve">Задача 2. Развитие кредитно - финансовых механизмов и внедрение финансовых технологий, направленных на развитие сектора малого и среднего предпринимательства.  </t>
  </si>
  <si>
    <t> Создание условий доступа субъектов малого и среднего предпринимательства к финансовым ресурсам.</t>
  </si>
  <si>
    <t>Задача 3. Увеличение числа занятого населения в малых и средних предприятиях.</t>
  </si>
  <si>
    <t>Задача 2. Привлечение финансовых ресурсов для модернизации и развития производства</t>
  </si>
  <si>
    <t>Основное мероприятие "Информационная и консультационная поддержка субъектов малого и среднего предпринимательства"</t>
  </si>
  <si>
    <t>Основное мероприятие " Создание условий доступа субъектов малого и среднего предпринимательства к финансовым ресурсам"</t>
  </si>
  <si>
    <t>1.3.</t>
  </si>
  <si>
    <t>2.</t>
  </si>
  <si>
    <t>3.</t>
  </si>
  <si>
    <t>4.</t>
  </si>
  <si>
    <t>5.</t>
  </si>
  <si>
    <t>Основное мероприятие "Обеспечение деятельности многофункционального центра предоставления государственных и муниципальных услуг в г.Ипатово"</t>
  </si>
  <si>
    <t>Основное мероприятие "Оптимизация предоставления государственных и муниципальных услуг в Ипатовском муниципальном районе Ставропольского края</t>
  </si>
  <si>
    <t>1.4.</t>
  </si>
  <si>
    <t>1.4.1.</t>
  </si>
  <si>
    <t>1.4.2.</t>
  </si>
  <si>
    <t>Основное мероприятие "Глава муниципального образования"</t>
  </si>
  <si>
    <t>1.5.</t>
  </si>
  <si>
    <t>1.5.1.</t>
  </si>
  <si>
    <t>о достижении значений индикаторов достижения целей и показателей решения задач программы "Развитие экономики, малого и среднего бизнеса, потребительского рынка и улучшение инвестиционного климата</t>
  </si>
  <si>
    <t>значение целевого индикатора достижения цели Прогаммы, показателя решения задачи подпрограммы (Программы)</t>
  </si>
  <si>
    <t>3.1.1.</t>
  </si>
  <si>
    <t>3.2.1.</t>
  </si>
  <si>
    <t>4.1.1.</t>
  </si>
  <si>
    <t>Доля граждан, использующих механизм получения государственных и муниципальных услуг в электронной форме</t>
  </si>
  <si>
    <t>4.2.1.</t>
  </si>
  <si>
    <t>4.3.1.</t>
  </si>
  <si>
    <t>5.1.1.</t>
  </si>
  <si>
    <t xml:space="preserve"> о степени выполнения основных мероприятий, мероприятий и контрольных событий программы "Развитие экономики, малого и среднего бизнеса, потребительского рынка и улучшение </t>
  </si>
  <si>
    <t>Задача 1.Формирование современной инфраструктуры розничной торговли, общественного питания и бытового обслуживания населения</t>
  </si>
  <si>
    <t>в т.ч. предусмотренные:</t>
  </si>
  <si>
    <t>ответственному исполнителю</t>
  </si>
  <si>
    <t>средства федерального бюджета</t>
  </si>
  <si>
    <t>Индекс оборота розничной торговли</t>
  </si>
  <si>
    <t>средства участников Программы</t>
  </si>
  <si>
    <t>выпадающие доходы местного бюджета в результате применения налоговых льгот (иных мер правового регулирования)</t>
  </si>
  <si>
    <t>Основное мероприятие "Создание условий доступа субъектов малого и среднего предпринимательства к финансовым ресурсам"</t>
  </si>
  <si>
    <t>Основное мероприятие "Создание благоприятной для инвестиций административной среды"</t>
  </si>
  <si>
    <t>бюджет Ставропольского края (далее- краевой бюджет)</t>
  </si>
  <si>
    <t>1.5.2.</t>
  </si>
  <si>
    <t>Конитрольное событие: «Количество введенных объектов с созданием рабочих мест»</t>
  </si>
  <si>
    <t>Контрольное событие: «Объем освоенных инвестиций хозяйствующими субъектами всех форм собственности при реализации инвестиционных проектов с созданием рабочих мест»</t>
  </si>
  <si>
    <t>Контрольное событие :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</si>
  <si>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об использовании средств местного бюджета на реализацию программы "Развитие экономики, малого и среднего бизнеса, потребительского рынка и улучшение инвестиционного климата в Ипатовском городком округе Ставропольского края"</t>
  </si>
  <si>
    <t>Расходы за 2018 год ( тыс.рублей)</t>
  </si>
  <si>
    <t>сводная бюджетная роспись, план на 1 января 2018г.</t>
  </si>
  <si>
    <t>сводная бюджетная роспись на 1 января 2019 г.</t>
  </si>
  <si>
    <t>отдел экономического развития, соисполнители- Управление по работе с территориями администрации Ипатовского городского округа Ставропольского края, отделы (управления, комитет) со статусом юридического лица</t>
  </si>
  <si>
    <t>Муниципальная программа "Развитие экономики, малого и среднего бизнеса, потребительского рынка и улучшение инвестиционного климата в Ипатовском городском округе Ставропольском крае", ВСЕГО:</t>
  </si>
  <si>
    <t>Подпрограмма 1 " Развитие малого и среднего предпринимательства на территории Ипатовского городского округа Ставропольского края"</t>
  </si>
  <si>
    <t>Основное мероприятие "Совершенствование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t>
  </si>
  <si>
    <t>Подпрограмма 2 "Развитие потребительского рынка в Ипатовском городском округе Ставропольского края"</t>
  </si>
  <si>
    <t>Подпрограмма 3 "Формирование благоприятного инвестиционного климата и положительного имиджа Ипатовского городского округа Ставропольского края"</t>
  </si>
  <si>
    <t>Основное мероприятие "Создание условий для развития потребительского рынка потребительского рынка Ипатовского городского округа, принятие своевременных мер по совершенствованию сферы потребительского рынка"</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</si>
  <si>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t>
  </si>
  <si>
    <t>Подпрограмма 5 "Обеспечение реализации программы администрации Ипатовского городского округа Ставропольского края и иных мероприятий"</t>
  </si>
  <si>
    <t>1.5.3.</t>
  </si>
  <si>
    <t>Основное мероприятие "Расходы в рамках обеспечения деятельности администрации Ипатовского городского округа Ставропольского края"</t>
  </si>
  <si>
    <t>Основное мероприятие "Расходы, связанные с обеспечением деятельности (оказанием услуг) в части хозяйственно- технического обеспечения"</t>
  </si>
  <si>
    <t>Информация о расходах бюджета Ставропольского края, бюджета Ипатовского городского округа Ставропольского края, внебюджетных фондов и юридических лиц</t>
  </si>
  <si>
    <t>на реализацию программы "Развитие экономики, малого и среднего бизнеса, потребительского рынка и улучшение инвестиционного климата в Ипатовском городском округе Ставропольского края"</t>
  </si>
  <si>
    <t>ассигнования бюджета Ипатовского городского округа Ставропольского края (далее- местный бюджет)</t>
  </si>
  <si>
    <t>соисполнителям</t>
  </si>
  <si>
    <t>средства муниципальных унитарных предприятий Ипатовского городского округа Ставропольского края, юридических лиц и индивидуальных предпринимателей (далее- средства участников Программы)</t>
  </si>
  <si>
    <t>Подпрограмма  «Развитие потребительского рынка в Ипатовском городского округа Ставропольского края»</t>
  </si>
  <si>
    <t>2.1.</t>
  </si>
  <si>
    <t>2.2.</t>
  </si>
  <si>
    <t>Основное мероприятие "Создание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</si>
  <si>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Подпрограмма  "Формирование благоприятного инвестиционного климата и положительного имиджа Ипатовского городского округа Ставропольского края"</t>
  </si>
  <si>
    <t>3.1.</t>
  </si>
  <si>
    <t>3.2.</t>
  </si>
  <si>
    <t>Основное мероприятие "Организация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городском округее Ставропольского края"</t>
  </si>
  <si>
    <t>3.3.</t>
  </si>
  <si>
    <t>Основное мероприятие "Организация и проведение мероприятий, способствующих продвижению товаров, работ и услуг  хозяйствующих субъектов Ипатовского городского округа Ставропольского края в целях создания положительного имиджа Ипатовского городского округа"</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</si>
  <si>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 "</t>
  </si>
  <si>
    <t>4.1.</t>
  </si>
  <si>
    <t>4.2.</t>
  </si>
  <si>
    <t>Основное мероприятие "Проведение мониторинга качества и доступности государственных и муниципальных услуг в Ипатовском городском округе Ставропольского края"</t>
  </si>
  <si>
    <t>Основное мероприятие "Оптимизация предоставления государственных и муниципальных услуг в Ипатовском городском округе Ставропольского края"</t>
  </si>
  <si>
    <t>4.3.</t>
  </si>
  <si>
    <t>Подпрограмма  "Обеспечение реализации программы администрации Ипатовского городского округа Ставропольского края и иных мероприятий"</t>
  </si>
  <si>
    <t>5.1.</t>
  </si>
  <si>
    <t>5.2.</t>
  </si>
  <si>
    <t>5.3.</t>
  </si>
  <si>
    <t>Основное мероприятие "Расходы, связанные с обеспечением деятельности (оказанием услуг) в области хозяйственно- технического обеспечения"</t>
  </si>
  <si>
    <t>Основное мероприятие "Осуществление полномочий по составлению (измепнению) списков кандидатов в присяжные заседатели федеральных судов общей юрисдикции в Российской Федерации"</t>
  </si>
  <si>
    <t>5.4.</t>
  </si>
  <si>
    <t>5.5.</t>
  </si>
  <si>
    <t>Основное мероприятие "Организация и осуществление деятельности по опеке и попечительству в области здравоохранения"</t>
  </si>
  <si>
    <t>5.6.</t>
  </si>
  <si>
    <t>5.7.</t>
  </si>
  <si>
    <t>5.8.</t>
  </si>
  <si>
    <t>5.9.</t>
  </si>
  <si>
    <t>5.10.</t>
  </si>
  <si>
    <t>Основное мероприятие "Создание и организация деятельности комиссий по делам несовершеннолетних  и защите их прав"</t>
  </si>
  <si>
    <t>Основное мероприятие "Формирование, содержание и использование Архивного фонда Ставропольского края"</t>
  </si>
  <si>
    <t>Основное мероприятие "Осуществление отдельных государственных полномочий  Ставропольского края по созданию административных комиссий"</t>
  </si>
  <si>
    <t>5.11.</t>
  </si>
  <si>
    <t>Основное мероприятие "Межбюджетные трансферты из бюджетов муниципальных районов, передаваемые бюджетами поселений на осуществление части полномочий по решению вопросов местного значения в соответствии с заключенными соглашениями"</t>
  </si>
  <si>
    <t>Основное мероприятие "Прочие расходы в рамках деятельности администрации Ипатовского городского округа Ставропольского края"</t>
  </si>
  <si>
    <t>Муниципальная программа "Развитие экономики, малого и среднего бизнеса, потребительского рынка и улучшение инвестиционного климата в Ипатовском городском округе Ставропольского края"</t>
  </si>
  <si>
    <t>Цель 1 Программы- Создание благоприятных условий для развития малого и среднего предпринимательства в Ипатовском округе Ставропольского края</t>
  </si>
  <si>
    <t>Число субъектов малого и среднего предпринимательства в расчете на 10 тыс. человек населения</t>
  </si>
  <si>
    <t>Подпрограмма  «Развитие малого и среднего предпринимательства на территории Ипатовского городского округа Ставропольского края»</t>
  </si>
  <si>
    <t>Задача 1. Устойчивое развитие малого и среднего предпринимательства</t>
  </si>
  <si>
    <t>13.1.1.</t>
  </si>
  <si>
    <t xml:space="preserve">Количество субъектов малого и среднего предпринимательства в Ипатовском городском округе, всего 
</t>
  </si>
  <si>
    <t>13.1.1.1.</t>
  </si>
  <si>
    <t>в т.ч. количество предприятий малого и среднего предпринимательства в Ипатовском городском округе</t>
  </si>
  <si>
    <t>13.1.1.2.</t>
  </si>
  <si>
    <t>в т.ч.количество индивидуальных предпринимателей в Ипатовском городском округе</t>
  </si>
  <si>
    <t>Задача 2. Развитие кредитно -финансовых механизмов и внедрение финансовых технологий, направленных на развитие сектора малого и среднего предпринимательства, развитие инфраструктуры поддержки малого и среднего предпринимательства на краевом и муниципальном уровнях</t>
  </si>
  <si>
    <t>13.2.1.</t>
  </si>
  <si>
    <t>Задача 3. Увеличение числа занятого населения в малых и средних предприятиях</t>
  </si>
  <si>
    <t>13.3.1.</t>
  </si>
  <si>
    <t>13.3.2.</t>
  </si>
  <si>
    <t xml:space="preserve">Количество изготовленных информационных материалов, стендов, баннеров по вопросам развития и поддержки субъектов малого и среднего предпринимательства </t>
  </si>
  <si>
    <t>Задача 4. Поддержка благоприятных условий для развития малого и среднего предпринимательства Ипатовского городского округа, популяризация предпринимательской деятельности</t>
  </si>
  <si>
    <t>13.4.1.</t>
  </si>
  <si>
    <t>Доля субъектов малого и среднего предпринимательства, участвующих в мероприятиях, способствующих росту предпринимательской активности к общему числу субъектов малого и среднего предпринимательства Ипатовского округа</t>
  </si>
  <si>
    <t>Цель 2 Программы- Развитие сферы потребительского рынка на территории Ипатовского городского округа Ставропольского края и повышение доступности товаров и услуг для населения района</t>
  </si>
  <si>
    <t>Доля обращений граждан по фактам нарушения законодательства Российской Федерации о защите прав потребителей в общем количестве обращений граждан на территории Ипатовского городского округа</t>
  </si>
  <si>
    <t>Подпрограмма  «Развитие потребительского рынка в Ипатовском городском округе Ставропольского края»</t>
  </si>
  <si>
    <t>Задача 1. Формирование современной инфраструктуры розничной торговли, общественного питания и бытового обслуживания населения</t>
  </si>
  <si>
    <t>13.5.1.</t>
  </si>
  <si>
    <t>13.5.2.</t>
  </si>
  <si>
    <t>Задача 2. Создание условий и оказание содействия хозяйствующим субъектам Ипатовского округа в развитии потребительского рынка Ипатовского городского округа Ставропольского края</t>
  </si>
  <si>
    <t>13.6.1.</t>
  </si>
  <si>
    <t xml:space="preserve">Темп прироста оборота розничной торговли на 1 жителя округа к предыдущему году (в действующих ценах) </t>
  </si>
  <si>
    <t>13.6.2.</t>
  </si>
  <si>
    <t>Темп прироста обеспеченности бытовыми услугами 1 жителя округа к предыдущему году (в действующих ценах)</t>
  </si>
  <si>
    <t>13.6.3.</t>
  </si>
  <si>
    <t>Количество заключенных договоров аренды нежилого недвижимого имущества на территории МУП «Центральный рынок» Ипатовского района Ставропольского края</t>
  </si>
  <si>
    <t>13.6.4.</t>
  </si>
  <si>
    <t>Количество районных, межрегиональных, международных мероприятий, в которых приняли участие хозяйствующие субъекты Ипатовского городского округа в целях формирования имиджа городского округа и улучшения конкурентоспособности производимой продукции, работ и услуг</t>
  </si>
  <si>
    <t>13.6.5.</t>
  </si>
  <si>
    <t>Количество изготовленных информационных материалов, стендов, баннеров по вопросам торгового и бытового обслуживания населения и защиты прав потребителей</t>
  </si>
  <si>
    <r>
      <t>Задача 3. Осуществление муниципального контроля в области торговой деятельности на территории Ипатовского городского округа</t>
    </r>
    <r>
      <rPr>
        <b/>
        <sz val="11"/>
        <color rgb="FFFF0000"/>
        <rFont val="Times New Roman"/>
        <family val="1"/>
        <charset val="204"/>
      </rPr>
      <t xml:space="preserve"> </t>
    </r>
    <r>
      <rPr>
        <b/>
        <sz val="11"/>
        <color theme="1"/>
        <rFont val="Times New Roman"/>
        <family val="1"/>
        <charset val="204"/>
      </rPr>
      <t>Ставропольского края</t>
    </r>
  </si>
  <si>
    <t>13.7.1.</t>
  </si>
  <si>
    <t xml:space="preserve">Доля проведенных плановых проверок в установленные сроки в общем количестве запланированных </t>
  </si>
  <si>
    <t>Задача 4. Создание и совершенствование условий для эффективной защиты прав потребителей в Ипатовском городском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</si>
  <si>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13.8.1.</t>
  </si>
  <si>
    <t>Количество обращений граждан по фактам нарушения законодательства Российской федерации о защите прав потребителей</t>
  </si>
  <si>
    <t>13.8.2.</t>
  </si>
  <si>
    <t>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t>
  </si>
  <si>
    <t>13.8.3.</t>
  </si>
  <si>
    <t>Количество информационных материалов, опубликованных участником Программы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округа Ставропольского края</t>
  </si>
  <si>
    <t>Цель 3 Программы- Формирование благоприятного инвестиционного климата и положительного имиджа Ипатовского городского округа Ставропольского края</t>
  </si>
  <si>
    <t>Объем инвестиций в основной капитал (за исключением бюджетных средств) в расчете на 1 жителя</t>
  </si>
  <si>
    <t>тыс. руб.</t>
  </si>
  <si>
    <t>Подпрограмма «Формирование благоприятного инвестиционного климата и положительного имиджа Ипатовского городского округа Ставропольского края»</t>
  </si>
  <si>
    <t>Задача 1. Повышение инвестиционной привлекательности Ипатовского городского округа Ставропольского края</t>
  </si>
  <si>
    <t>13.9.1.</t>
  </si>
  <si>
    <t>Индекс физического объема инвестиций в основной капитал округа (без субъектов малого предпринимательства) к уровню прошлого года</t>
  </si>
  <si>
    <t>13.9.2.</t>
  </si>
  <si>
    <t xml:space="preserve">Количество информационных материалов, стендов, баннеров, изготовленных с целью позиционирования инвестиционной деятельности </t>
  </si>
  <si>
    <t>13.10.1.</t>
  </si>
  <si>
    <t>Объем инвестиций в основной капитал округа в расчете на 1 жителя (с досчетом)</t>
  </si>
  <si>
    <t>Задача 3. Обеспечение устойчивого социально-экономического развития Ипатовского городского округа Ставропольского края, в целях создания положительного имиджа и продвижение инвестиционного потенциала Ипатовского городского округа</t>
  </si>
  <si>
    <t>13.11.1.</t>
  </si>
  <si>
    <t>Индекс объема отгруженных товаров собственного производства, выполненных работ и услуг в Ипатовском округе</t>
  </si>
  <si>
    <t>13.11.2.</t>
  </si>
  <si>
    <t>Индекс объема отгруженных товаров собственного производства, выполненных работ и услуг по промышленным видам экономической деятельности в Ипатовском городском округе</t>
  </si>
  <si>
    <t>Цель 4 Программы- Cнижение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t>
  </si>
  <si>
    <t>Общее количество оказанных услуг сотрудниками МКУ «МФЦ» Ипатовского района</t>
  </si>
  <si>
    <t>тыс. ед.</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</si>
  <si>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t>
  </si>
  <si>
    <t>Задача 1. Повышение качества муниципальных услуг предоставляемых отделами аппарата администрации, отделами (управлениями) со статусом юридического лица администрации Ипатовского городского округа Ставропольского края</t>
  </si>
  <si>
    <t>13.12.1.</t>
  </si>
  <si>
    <t>Время ожидания в очереди населения Ипатовского городского округа Ставропольского края и организаций Ипатовского городского округа Ставропольского края при обращении за предоставлением государственных и муниципальных услуг в органы местного самоуправления Ипатовского городского округа Ставропольского края</t>
  </si>
  <si>
    <t>13.12.2.</t>
  </si>
  <si>
    <r>
      <t>Среднее количество обращений заявителей из числа представителей бизнес –сообщества в органы местного самоуправления Ипатовского городского округа Ставропольского края для получения одной государственной или муниципальной услуги, связанной со сферой предпринимательской деятельности в Ипатовском городском округе Ставропольского края</t>
    </r>
    <r>
      <rPr>
        <b/>
        <sz val="11"/>
        <color theme="1"/>
        <rFont val="Times New Roman"/>
        <family val="1"/>
        <charset val="204"/>
      </rPr>
      <t xml:space="preserve"> </t>
    </r>
  </si>
  <si>
    <t>13.12.3.</t>
  </si>
  <si>
    <t>Доля заявителей, удовлетворенных качеством и доступностью государственных и муниципальных услуг, предоставляемых на базе многофункционального центра, от общего числа опрошенных заявителей</t>
  </si>
  <si>
    <t>13.12.4.</t>
  </si>
  <si>
    <t>Задача 2. Развитие многофункционального центра предоставления государственных и муниципальных услуг</t>
  </si>
  <si>
    <t>13.13.1.</t>
  </si>
  <si>
    <t>Доля заявителей, использующих механизм получения государственных и муниципальных услуг в электронной форме от общего числа опрошенных заявителей на базе многофункционального центра предоставления государственных и муниципальных услуг в Ипатовском городском округе Ставропольского края»</t>
  </si>
  <si>
    <t>Задача 3. Формирование системы мониторинга качества и доступности государственных и муниципальных услуг в Ипатовском городском округе Ставропольского края</t>
  </si>
  <si>
    <t>13.14.1.</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</si>
  <si>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городского округа Ставропольского края, от общего числа опрошенных заявителей</t>
  </si>
  <si>
    <t>Задача 4.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</si>
  <si>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13.15.1.</t>
  </si>
  <si>
    <t>Доля населения Ипатовского городского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 жителей</t>
  </si>
  <si>
    <t xml:space="preserve"> в Ипатовском городском округе Ставропольского края" </t>
  </si>
  <si>
    <t>Основное мероприятие "Обеспечение деятельности депутатов Думы Ставропольского края и их помощников в избирательном округе"</t>
  </si>
  <si>
    <t>Основное мероприятие "Прочие расходы в рамках обеспечения деятельности администрации Ипатовского городского округа Ставропольского края"</t>
  </si>
  <si>
    <t>2018</t>
  </si>
  <si>
    <t>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t>
  </si>
  <si>
    <t>Контрольное событие: «Количество районных, краевызх мероприятий проводимых в рамках поддержки малого и среднего предпринимательства в которых приняли участие хозяйствующие субъекты, осуществляющие свою деятельность на территории Ипатовского городского округа».</t>
  </si>
  <si>
    <t>2023</t>
  </si>
  <si>
    <t>Контрольное событие: «Количество изготовленных информационных материалов, стендов, баннеров по вопросам развития и поддержки субъектов малого и среднего предпринимательства»</t>
  </si>
  <si>
    <t>Задача 4. Поддержка благоприятных условий для развития малого и среднего предпринимательства Ипатовского городского округа, популяризация предпринимательской деятельности.</t>
  </si>
  <si>
    <t>1.3.2.</t>
  </si>
  <si>
    <t>Организация и проведение мероприятий, способствующих росту предпринимательской активности</t>
  </si>
  <si>
    <t>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</si>
  <si>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Задача 2. Создание условий и оказание содействия хозяйствующим субъектам Ипатовского округа в развитии потре-бительского рынка Ипатовского городского округа Ставропольского края</t>
  </si>
  <si>
    <t>Создание условий для развития потребительского рынка Ипатовского городского округа, принятие своевременных мер по совершенствованию сферы потребительского рынка Ипатовского округа</t>
  </si>
  <si>
    <t>Контрольное событие: «Количество заключенных договоров по предоставлению торговых мест на розничном рынке»</t>
  </si>
  <si>
    <t>Контрольное событие: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</si>
  <si>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Контрольное событие: «Количество изготовленных информационных материалов по вопросам торговли, общественного питания и бытового обслуживания и защиты прав потребителей»</t>
  </si>
  <si>
    <t>Задача 3.Осуществление муниципального контроля в области торговой деятельности на территории Ипатовского го-родского округа Ставропольского края</t>
  </si>
  <si>
    <t>Контроль за осуществлением торговой деятельности на территории округа в соответствии с законодательством</t>
  </si>
  <si>
    <t>Контрольное событие: «Количество проведенных плановых проверок в области розничной продажи алкогольной продукции на территории округа в установленные сроки»</t>
  </si>
  <si>
    <t>Задача 4.Создание и совершенствование условий для эффективной защиты прав потребителей в Ипатовском городском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</si>
  <si>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Повышение социальной защищенности граждан Ипатовского округа, обеспечение сбалансированной защиты интересов потребителей</t>
  </si>
  <si>
    <t>Контрольное событие: «Количество обращений граждан Ипатовского городского округа Ставропольского края по фактам нарушения законодательства Российской Федерации о защите прав потребителей»</t>
  </si>
  <si>
    <t>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услуг (работ) посредством комплекса мер, направленных на предупреждение нарушений прав потребителей</t>
  </si>
  <si>
    <t>Контрольное событие: «Доля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t>
  </si>
  <si>
    <t xml:space="preserve">Повышение грамотности населения за счет мероприятий информационно-просветительского характера, направленных на просвещение и популяризацию вопросов защиты прав потребителей </t>
  </si>
  <si>
    <t>Контрольное событие: «Количество информационных материалов, опубликованных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городского округа Ставропольского края»</t>
  </si>
  <si>
    <t>Цель 3 программы: Формирование благоприятного инвестиционного климата и положительного имиджа Ипатовского городского округа Ставропольского края</t>
  </si>
  <si>
    <t>Подпрограмма 3 "Формирование благоприятного инвестиционного климата и положительного имиджа Ипатовскогогородского округа Ставропольского края"</t>
  </si>
  <si>
    <t>Задача 1.Повышение инвестиционной привлекательности Ипатовского городского округа Ставропольского края</t>
  </si>
  <si>
    <t>Контрольное событие: «Количество специалистов администрации округа, прошедших обучение по вопросам развития инвестиционной деятельности, количество информационных материалов, баннеров, изготовленных с целью позиционирования инвестиционной деятельности»</t>
  </si>
  <si>
    <t>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мгородском округе Ставропольского края</t>
  </si>
  <si>
    <t>Задача 3. Обеспечение устойчивого  социально-экономического развития Ипатовского городского округа Ставропольского края, в целях создания положительного имиджа и продвижения инвестиционного потенциала Ипатовского городского округа</t>
  </si>
  <si>
    <t xml:space="preserve">Организация и проведение мероприятий, способствующих продвижению товаров, работ и услуг хозяйствующих субъектов Ипатовского городского округа за пределы Ставропольского края в целях создания положительного имиджа Ипатовского городского округа  
</t>
  </si>
  <si>
    <t>Контрольное событие: «Количество хозяйствующих субъектов Ипатовского округа, принявших участие в мероприятиях, способствующих продвижению товаров и услуг за пределы Ставропольского края»</t>
  </si>
  <si>
    <t>Цель 4 программы: «Снижение административных барьеров в Ипатовском городском округе Ставропольского края»</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</si>
  <si>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мгородском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t>
  </si>
  <si>
    <t>Контрольное событие:«Количество оказанных услуг сотрудниками «МФЦ» по принципу "одного окна"</t>
  </si>
  <si>
    <t>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района Ставропольского края (далее -МФЦ)</t>
  </si>
  <si>
    <t>Обеспечение деятельности муниципального казенного учреждения «Многофункциональный центр предоставления государственных и муниципальных услуг» в г.Ипатово</t>
  </si>
  <si>
    <t>Контрольное событие:«Общее количество оказанных услуг сотрудниками муниципального казенного учреждения «Многофункциональный центр предоставления государственных и муниципальных услуг» Ипатовского муниципального района Ставропольского края</t>
  </si>
  <si>
    <t>Задача 3.Формирование системы мониторинга качества и доступности государственных и муниципальных услуг в Ипатовском городском округе Ставропольского края и регулярное его проведение</t>
  </si>
  <si>
    <t>3.3.1.</t>
  </si>
  <si>
    <t>2.4.1.</t>
  </si>
  <si>
    <t>2.4.2.</t>
  </si>
  <si>
    <t>2.4.3.</t>
  </si>
  <si>
    <t>2.3.1.</t>
  </si>
  <si>
    <t>Проведение мониторинга качества и доступности государственных и муниципальных услуг в Ипатовском городском округе Ставропольского края</t>
  </si>
  <si>
    <t>Задача 4.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</si>
  <si>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4.4.1.</t>
  </si>
  <si>
    <t>Оптимизация предоставления государственных и муниципальных услуг в Ипатовском городском округе Ставропольского края</t>
  </si>
  <si>
    <t>Контрольное событие: «Количество муниципальных услуг Ипатовского городского округа Ставропольского края, переведенных в электронную форму»</t>
  </si>
  <si>
    <t>Цель 5 программы: Обеспечение реализации программы администрации Ипатовского городского округа Ставропольского края  и иных мероприятий</t>
  </si>
  <si>
    <t>Задача 1.Обеспечение расходов финансирования на реализацию Программы за счет средств бюджета Ипатовского городского округа Ставропольского края, а также за счет средств субвенций краевого бюджета в бюджете Ипатовского городского округа Ставропольского края, в том числе  на выполнение переданных полномочий.</t>
  </si>
  <si>
    <t>5.1.2.</t>
  </si>
  <si>
    <t>5.1.3.</t>
  </si>
  <si>
    <t>5.1.4.</t>
  </si>
  <si>
    <t>5.1.5.</t>
  </si>
  <si>
    <t>5.1.6.</t>
  </si>
  <si>
    <t>5.1.7.</t>
  </si>
  <si>
    <t>5.1.8.</t>
  </si>
  <si>
    <t>5.1.9.</t>
  </si>
  <si>
    <t>5.1.10.</t>
  </si>
  <si>
    <t>5.1.11.</t>
  </si>
  <si>
    <t>Глава муниципального образования</t>
  </si>
  <si>
    <t xml:space="preserve">Контрольное событие: «Обеспечение достижения основных показателей социально- экономического развития Ипатовского городского округа Ставропольского края выше уровня аналогичного периода прошлого года путем плодотворной деятельности главы администрации Ипатовского городского округа Ставропольского края» </t>
  </si>
  <si>
    <t>Расходы в рамках обеспечения деятельности администрации Ипатовского городского округа Ставропольского края</t>
  </si>
  <si>
    <t>Контрольное событие: «Обеспечение достижения основных показателей социально- экономического развития Ипатовского городского округа Ставропольского края выше уровня аналогичного периода прошлого года путем плодотворной деятельности главы администрации Ипатовского городского округа Ставропольского края»</t>
  </si>
  <si>
    <t>Расходы, связанные с обеспечением деятельности (оказанием услуг) в области хозяйственно- технического обеспечения</t>
  </si>
  <si>
    <t>Контрольное событие: «Обеспечение расходов связанных с обеспечением деятельности (оказанием услуг) в области хозяйственно- технического обеспечения»</t>
  </si>
  <si>
    <t>Осуществление полномочий по составлению (изменеию) списков кандидатов в присяжные заседатели федеральных судов общей юрисдикции в Российской Федерации</t>
  </si>
  <si>
    <t>Контрольное событие: «Обеспечение расходов для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t>
  </si>
  <si>
    <t>Организация и осуществление деятельности по опеке и попечительству в области здравоохранения</t>
  </si>
  <si>
    <t>Контрольное событие: «Обеспечение расходов по организации и осуществлению деятельности по опеке и попечительству в области здравоохранения»</t>
  </si>
  <si>
    <t>Обеспечение деятельности комиссий по делам несовершеннолетних и защите их прав</t>
  </si>
  <si>
    <t>Контрольное событие: «Обеспечение деятельности комиссий по делам несовершеннолетних и их защите, способствующих снижению количества правонарушений, совершенных несовершеннолетними гражданами»</t>
  </si>
  <si>
    <t>Обеспечение деятельности депутатов Думы Ставропольского края и их помощников в избирательном округе</t>
  </si>
  <si>
    <t>Контрольное событие: «Обеспечение расходов для осуществления деятельности депутатов Думы Ставропольского края и их помощников в избирательном округе»</t>
  </si>
  <si>
    <t>Формирование, содержание и использование Архивного фонда Ставропольского края</t>
  </si>
  <si>
    <t>Контрольное событие: «Обеспечение расходов для выполнения управленческих функций по формированию, содержанию и использованию Архивного фонда Ставропольского края»</t>
  </si>
  <si>
    <t>Осуществление отдельных государственных полномочий Ставропольского края по созданию административных комиссий</t>
  </si>
  <si>
    <t>Контрольное событие: «Обеспечение расходов для осуществления отдельных государственных полномочий Ставропольского края по созданию административных комиссий»</t>
  </si>
  <si>
    <t>Межбюджетные трансферты из бюджетов муниципальных районов, передаваемые бюджетам поселений на осуществление части полномочий по решению вопросов местного значения в соответствии с заключенными соглашениями</t>
  </si>
  <si>
    <t>Контрольное событие: «Обеспечение расходов по межбюджетным трансфертам из бюджетов муниципальных районов, передаваемых бюджетам поселений на осуществление части полномочий по решению вопросов местного значения в соответствии с заключенными соглашениями»</t>
  </si>
  <si>
    <t>Прочие расходы в рамках обеспечения деятельности администрации Ипатовского городского округа Ставропольского края</t>
  </si>
  <si>
    <t>Контрольное событие: «Обеспечение прочих расходов в рамках обеспечения деятельности администрации Ипатовского городского округа Ставропольского края»</t>
  </si>
  <si>
    <t>инвестиционного климата в Ипатовском городском округе Ставропольского края"</t>
  </si>
  <si>
    <t>1.5.4.</t>
  </si>
  <si>
    <t xml:space="preserve">По официальным данным статистики за 2018 г.  </t>
  </si>
  <si>
    <t xml:space="preserve">По опреативным данным статистики за 2018 г.  </t>
  </si>
  <si>
    <t>По данным МУП "Центральный рынок" Ипатвоского района Ставропольского края</t>
  </si>
  <si>
    <t>В соответтсвии с Федеральным законом от 25.12.2018 г. № 480-ФЗ "О внесении изменений в Федеральный закон "О защите прав юридических лиц и индивидуальных предпринимателей при осуществлении государственного контроля (надзора) и муниципального контроля", мораторий на проведение плановых проверок в отношении субъектов малого предпринимательства продлен до конца 2020 года.</t>
  </si>
  <si>
    <t>По данным Роспотребнадзора</t>
  </si>
  <si>
    <t xml:space="preserve">Опубликован информационный материал  в общественно - политической газете "Степные зори" по вопросум защиты прав потребителей, информационный материал размещен на официальном сайте адмиинистрации Ипатовского городского округа по вопросу защиты прав потребителей </t>
  </si>
  <si>
    <t>(+4,8) Рост данного показателя обусловлен потребностью  жителей округа в услугах оказываемых МКУ "МФЦ". Показатель представлен МКУ "МФЦ"</t>
  </si>
  <si>
    <t>Доля проведенных плановых проверок в установленные сроки в общем количестве запланированных в отчетном периоде составило 0</t>
  </si>
  <si>
    <t>Количество обращений граждан по фактам нарушения законодательства Российской федерации о защите прав потребителей в 2018 г. составило- 122</t>
  </si>
  <si>
    <t>В 2018 году в районной газете «Степные зори» был опубликован информационный материал по вопросам прав потребителей, кроме того информационный материал размещен на официальном сайте администарции округа.</t>
  </si>
  <si>
    <t>Контрольным событием мероприятия является количество оказываемых услуг МКУ «МФЦ» Ипатовского района. В 2018 году  предоставлялось 260 государственных и муниципальных услуг.Кроме того, в соответствии с Положением о платных услугах, предоставляемых МФЦ оказывается 43 сопутствующие платные услуги. За 2018 г. общее количество обращений в МКУ «МФЦ» Ипатовского района составило 60620, из них оказано 45546 - федеральные услуги, 3289 - региональные,  4036 - муниципальные, прочие - 7535, а также  услуги АО "Федеральная корпорация по развитию малого и среднего предпринимательства",  для бизнеса -214.</t>
  </si>
  <si>
    <t xml:space="preserve">На обеспечение деятельности муниципального казенного учреждения «Многофункциональный центр предоставления государственных и муниципальных услуг» в г.Ипатово израсходованно 11548,97 тыс. рублей, что составило 99.5% к плану. </t>
  </si>
  <si>
    <t>Контрольным событием основного мероприятия является доля граждан, удовлетворенных качеством и доступностью муниципальных услуг. В 2018 г. процент удовлетворенных граждан составил 70%. 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и физическим лицам на территории Ипатовского городского округа Ставропольского края. Мониторинг осуществляетя в отношении  муниципальных услуг, предоставляемых отделами аппарата, отделами (управлениями) со статусом юридического лица администрации Ипатовского городского округа Ставропольского края в соответствии с административными регламентами в сроки, установленные постановлением администрации Ипатовского городского округа Ставропольского края от 15 марта 2018 г. №234.</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</si>
  <si>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района Ставропольского края, от общего числа опрошенных заявителей в 2018 году составила 70%</t>
  </si>
  <si>
    <t>Контрольное событие по мероприятию по оптимизации государственных и муниципальных услуг явилось перевод  в отчетном периоде в электронный вид предоставления 4 муниципальных услуг. По состоянию на 31 декабря 2018 года в электронную форму переведено 20 мунципальных услуг.</t>
  </si>
  <si>
    <t>Доля населения Ипатовского городского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 жителей в 2018 году составило 90%.</t>
  </si>
  <si>
    <t>(-22) по официальным данным представленным органами статистики за 2018г.</t>
  </si>
  <si>
    <t>контрольное событие в рамках обеспечения достижения основных показателей социально- экономического развития Ипатовского городкого округа выполнено на 99,5%. Показатель положительный и сложилс за счет экономии денежных средств.</t>
  </si>
  <si>
    <t>контрольное событие в рамках обеспечения достижения основных показателей социально- экономического развития Ипатовского городкого округа выполнено на 98,7%. Показатель положительный и сложилс за счет экономии денежных средств.</t>
  </si>
  <si>
    <t>контрольное событие в рамках обеспечения расходов для осуществления полномочий по составлению (изменению) спиков кандидатов в пресяжные заседатели федеральных судов общей юрисдикции в Российской Федерации выполнено на 63,1%. Показатель положительный и сложилс за счет экономии денежных средств.</t>
  </si>
  <si>
    <t>контрольное событие в рамках обеспечения расходов по организации и осуществлению деятельности по опеке и попечительству в области здравоохранению выполнено на 99,7%. Показатель положительный и сложилс за счет экономии денежных средств.</t>
  </si>
  <si>
    <t>контрольное событие в рамках обеспечения деятельности комиссий по делам несовершеннолетних и их защите, способствующих снижению количества правонарушений, совершенных несовершеннолетними гражданами выполнено на 100,0%.</t>
  </si>
  <si>
    <t>контрольное событие в рамках обеспечения расходов по осуществлению деятельности депутатов Думы Ставропольского рая и их помощниковв избирательном округе выполнено на 99,1%. Показатель положительный и сложилс за счет экономии денежных средств.</t>
  </si>
  <si>
    <t>контрольное событие в рамках обеспечения расходов для выполнения управленческих функций по формированию, содержанию и использованию Архивного фонда Ставропольского края выполнено на 100,0%.</t>
  </si>
  <si>
    <t>контрольное событие в рамках обеспечения расходов для осуществления отдельных государственных полномочий Ставропольског края по созданию административных комиссий выполнено на 100,0%.</t>
  </si>
  <si>
    <t>Контрольное событие не выполнено, по причине отсутствия межбюджетных трансфертов из бюджета городского округа, передаваемыхбюджетам поселений на осуществление части полномочий по решению вопросов местного значения в соответствии с заключенными соглашениями</t>
  </si>
  <si>
    <t>контрольное событие в рамках прочих расходов для обеспечения деятельности администрации Ипатовского городского округа Ставропольсого края выполнено на 98,9%. Показатель положительный и сложилс за счет экономии денежных средств.</t>
  </si>
  <si>
    <t xml:space="preserve">(+0,3) </t>
  </si>
  <si>
    <t>Доля субъектов малого и среднего предпринимательства, участвующих в мероприятиях, способствующих росту предпринимательской активности к общему числу субъектов малого и среднего предпринимательства Ипатовского округа в отчетном периоде составила 2,5%</t>
  </si>
  <si>
    <t xml:space="preserve">(+6,7) По официальным данным статистики за 2018 г.  </t>
  </si>
  <si>
    <t xml:space="preserve">(+4,89) По официальным данным статистики за 2018 г.  </t>
  </si>
  <si>
    <t xml:space="preserve">(+5,1) По официальным данным статистики за 2018 г.  </t>
  </si>
  <si>
    <t xml:space="preserve">В рамках выполнения основного мероприятия в 2018  г. специалисты администрации округа не проходили обучение по вопросам инвестиционной деятельности. Контрольным событием основного мероприятия в целях позиционирования инвестиционной деятельности явилось публикация статьи в районной газете "Степные зори". В соответствии с требованиями Стандарта деятельности органов местного самоуправления муниципальных образований Ипатовского городского округа, проведена следующая работа:
- актуализирована Инвестиционная стратегия Ипатовского городского округа Ставропольского края до 2020 года в части плана мероприятий и его ресурсного обеспечения; 
- разработан и утвержден Инвестиционный паспорт округа на 2018 год, представляющий собой комплексный информационный бюллетень, содержащий основные социально-экономические показатели развития округа, его конкурентные преимущества, подтверждающие экономическую целесообразность инвестирования в создание новых предприятий, а также перечень и описание свободных земельных участков и объектов недвижимости для осуществления инвестиционной деятельности;
- актуализирован состав Совета по улучшению инвестиционного климата на территории Ипатовского городского округа Ставропольского края. В 2018 году проведено 4 заседания Совета, где были рассмотрены актуальные вопросы развития инвестиционной деятельности на территории Ипатовского городского округа Ставропольского края.
- актуализирован реестр инвестиционных площадок (из трех земельных участков), который размещен на официальном сайте министерства экономического развития Ставропольского края в системе «ИС Мониторинг», представляющий собой перечень муниципальных  земельных участков, государственная собственность на которые не разграничена, предлагаемых потенциальным инвесторам для  реализации инвестиционных проектов, и перечень объектов недвижимости Ипатовского округа (из девяти объектов), предлагаемых потенциальным инвесторам для размещения производственных и иных объектов. Данные объекты могут быть использованы для реализации инвестиционных проектов, предусматривающих развитие предприятий перерабатывающей промышленности, легкой промышленности, а также для развития социальной сферы (развлекательных центров для молодежи) и предприятий в сфере услуг;
 -  в 2018 г. реализовано 4 инвестиционных проекта, включенных в многоуровневый переченьинвестиционных проектов Ставрополья, а именно: - "Развитие интенсивного растениеводства "IRRICO" (иннициатор ООО СХП "Агроинвест"; -модернизация участка по переработке и сушки сыворотки (ОАО "Сыродел"); - строительство овощехранилища мощностью 11 тыс. тонн (ООО "Добровольное"); - реконструкция орошаемого участка площадью 1,5 га. (ООО "Добровольное")                                                                                                                                                       </t>
  </si>
  <si>
    <t xml:space="preserve">объем инвестиций в основной капитал района в расчете на 1 жителя  в 2018 году увеличен на 6,7 тыс. рублей к плановому назначению и составил 34,9 тыс. рублей. </t>
  </si>
  <si>
    <t>Подпрограмма 1 «Развитие малого и среднего предпринимательства на территории Ипатовского городского округа Ставропольского края»</t>
  </si>
  <si>
    <t>Цель 1 программы: Создание благоприятных условий для развития малого и среднего предпринимательства в Ипатовском округе Ставропольского края</t>
  </si>
  <si>
    <t>Контрольное событие: «Количество  субъектов малого и среднего предпринимательства Ипатовского округа  воспользовавшихся  финансовой поддержкой за счет средств бюджета Ипатовского городского округа Ставропольского края»</t>
  </si>
  <si>
    <t>Цель 2 программы: Развитие сферы потребительского рынка на территории Ипатовского городского округа Ставропольского края и повышение доступности товаров и услуг для населения района</t>
  </si>
  <si>
    <t>Подпрограмма 2 "Развитие сферы потребительского рынка на территории Ипатовского городского округаСтавропольского края"</t>
  </si>
  <si>
    <t>За 2018 год обращений по фактам нарушения прав потребителей в различных сферах потребительского рынка в администрацию Ипатовского городского округа не поступало.</t>
  </si>
  <si>
    <t xml:space="preserve">Контрольным событием реализации основного мероприятия является открытие 5 торговых объектов, 4 объектов общественного питания и строительство автомойки на территории Ипатовского округа с созданием 65 рабочих мест. Средства участников программы освоены в объеме 6940,0 тыс. рублей (100,0% к плану), в частности:                                                                                                                           - на территории г. Ипатово осуществлено строительство 5 магазинов на сумму 3690,0 тысяч рублей с созданием 37 рабочих мест; 
-реконструкция 3 зданий под объект общественного питания на сумму 2250,00 тысяч рублей с созданием 25 рабочих мест; 
-  строительство автомойки на сумму 1000,00 тысяч рублей с созданием 3 рабочих мест.
                            </t>
  </si>
  <si>
    <t>контрольное событие в рамках обеспечения расходов связанных с обеспечением деятельности (оказанием услуг) в области хозяйственно- технического обеспечения достижения выполнено на 98,8%. Показатель положительный и сложился за счет экономии денежных средств.</t>
  </si>
  <si>
    <t>(-3,0) Отклонение показателя в сторону уменьшения связано с отсутствием заявок на получение муниципальной поддержки в виде грантов</t>
  </si>
  <si>
    <t xml:space="preserve">(-0,7) По официальным данным статистики за 2018 г.  </t>
  </si>
  <si>
    <t xml:space="preserve">(1,4) По официальным данным статистики за 2018 г.  </t>
  </si>
  <si>
    <t>(+52,0) По данным Роспотребнадзора</t>
  </si>
  <si>
    <t>(+1,0) В целях формирования имиджа городского округа и улучшения конкурентноспособности производимой продукции ОАО "Сыродел" принял участие в 6 мероприятиятиях, такие как выставка "Продэкспо 2018", конкурс "Золотой Меркурий", всероссийский конкурс "100 лучших товаров России", "Зеленая неделя" в Берлине, выставка "Золотая осень 2018 года", на ярмарке в г. Кисловодске "Молодое вино". ООО "Ипатовский пивзавод" принял участие в следующих мероприятиях: выставка "Продэкспо 2018", день Края, день г. Ипатово, выставка "Золотая осень", фестиваль "Лимонадные таланты", открытие X5 "Горизонт", ТС "Лента", ярмарка производителей Ставропольского края, Железные люди, открытие ТС "Закрома".</t>
  </si>
  <si>
    <t xml:space="preserve">(+70,6) По официальным данным статистики за 2018 г.  </t>
  </si>
  <si>
    <t xml:space="preserve">(-1,5) По официальным данным статистики за 2018 г.  </t>
  </si>
  <si>
    <t>(+7,0) Опубликовано 10 информационных материалов в общественно - политической газете "Степные зори" по вопросам торгового и бытового обслуживания населения и защиты прав потребителей. Изготовлено 4 стенда, где размещена информация касающаяся вопросов тороговой деятельности</t>
  </si>
  <si>
    <t xml:space="preserve">в  2018 году НО «Фонд микрофинансирования субъектов малого и среднего предпринимательства в Ставропольском крае» выдано 5 микрозаймов на сумму 6,00 млн. рублей, ГУП СК «Гарантийный фонд Ставропольского края» предоставлено поручительство субъекту предпринимательства на сумму 2,03 млн.рублей, 101 субъект предпринимательства получил консультационную поддержку через НО «Фонд поддержки предпринимательства в Ставропольском крае» (в том числе 57 - приняв участие в «круглом столе» на территории округа), а так же 146 субъектов получили консультационную поддержку АО «Федеральная корпорация развития малого и среднего предпринимательства» через муниципальное казенное учреждение «Многофункциональный центр предоставления государственных и муниципальных услуг» Ипатовского района Ставропольского края». Через министерство сельского хозяйства Ставропольского края поддержку получили 13 субъектов предпринимательства в сумме 338,8 млн. рублей.
</t>
  </si>
  <si>
    <t xml:space="preserve">Контрольным событием в рамках основного мероприятия по информационной поддержке и распространению положительного опыта деятельности субъектов малого и среднего предпринимательства на территории Ипатовского городского округа Ставропольского края явилась публикация восьми статей в районной газете «Степные зори», изготовлено 4 стенда, на которых размещена информация о мерах поддержки на муниципальном уровне.  При этом в рамках основного мероприятия проведено четыре заседания Совета по содействию развитию малого и среднего предпринимательства, два из которых с участием представителей краевых структур министерства экономического развития Ставропольского края, - Фонда поддержки предпринимательства. Кроме того, состоялось  пятнадцать выездных мероприятий, где субъектам предпринимательства оказывались информационно – консультационные услуги с предоставлением пакета документов по существующим механизмам государственной и муниципальной поддержки.                                                                                                                                                                                                                                                            </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</si>
  <si>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составила 29,2%.                                              Количество  изготовленных информационных материалов, стендов по вопросам развития и поддержки субъектов малого и среднего предпринимательства в 2018 году составило 12 единиц.</t>
  </si>
  <si>
    <t>индекс оборота розничной торговли превысил плановый показатель на 1,8 процентных пункта и составил 106,8 %; темп роста объема бытовых услуг по сведениям представленным органами статистики составил 103,5 %;     темп роста оборота общественного питания составил 103,1%.</t>
  </si>
  <si>
    <t xml:space="preserve">(+1,8) По официальным данным статистики за 2018 г.  </t>
  </si>
  <si>
    <t>(+12,0) По представленным даным Роспотребнадзора</t>
  </si>
  <si>
    <t xml:space="preserve">(-2) Невыполнение данного показателя связано с отсутствием обращений представителей бизнес-сообщества для получения  государственной или мунципальной услуги, связанной со ферой предпринимательской деятельности </t>
  </si>
  <si>
    <t xml:space="preserve">    Контрольное событие  в рамках основного мероприятия по созданию условий для развития потребительского рынка является субсидирование из средств местного бюджета в размере 6 262,09 тыс. рублей МУП «Центральный рынок»  для погашения кредиторской задолженности, сложившейся по состоянию на 01.10.2018 года по налоговым и неналоговым платежам, взносам во внебюджетные фонды. Предоставленная субсидия позволила 30 предпринимателям сохранить рабочие места, тем самым обеспечив население района товарами и услугами.                                                                                                                                                                                                                                                                                                                                                                                                                              В целях реализации Указа Президента Российской Федерации от  06  августа 2014 г. № 560 «О применении отдельных специальных экономических мер в целях обеспечения безопасности Российской Федерации» администрацией Ипатовского муниципального района в 13 объектах розничной торговли различных форматов проводится оперативный мониторинг цен на фиксированный набор продуктов. Цены на продукты питания в Ипатовском муниципальном районе находятся на уровне среднекраевых. Результаты мониторинга в установленные сроки предоставляются в комитет Ставропольского края по пищевой и перерабатывающей промышленности, торговле и лицензированию. В рамках проекта "Покупай Ставропольское!"и  в целях реализации сельскохозяйственных товаров на территории Ипатовского округа, в соответствии с принятыми Порядками организованы ярмарки на которых реализуется сельскохозяйственная продукция, как от сельхозпроизводителей так и с частных подворий. За 2018 год проведено 365 ярмарки по продаже зерновых и зернобобовых культур, овощной продукции, фруктов, хлеба и хлебобулочных изделий, на которых населению района реализовано 591,93 тонны продукции на сумму 145,9 млн. рублей.      Средства местного бюджета в сумме 20,00 тысяч. рублей (100 процентов к плану) израсходованы на публикацию десяти статей в районной газете «Степные зори» по вопросам торговли и бытового обслуживания населения, а также на изготовление 4 информационных стендов.     В рамках мероприятия специалистов сферы торговли, общественного питания и бытового обслуживания к  участию в конкурсах, семинарах по вопросам профессиональной деятельности и количество изготовленных информационных материалов по вопросам торговли, общественного питания и бытового обслуживания не привлекались из-за остутствия финансирования. </t>
  </si>
  <si>
    <t xml:space="preserve">Темп прироста оборота розничной торговли на 1 жителя райолна за 2018 год превысил плановый показатель на 1,4 процентных пункта и темп прироста составил 7,5 %.  Темп прироста обеспеченности бытовыми услугами 1 жителя округа к предыдущему округу составил 3,6 %.                                                                                                                               В 2018 г. заключено 27  договоров аренды нежилого недвижимого имущества на территории МУП "Центральный рынок" Ипатовского района Ставропольского края.       Хозяйствующие субъекты Ипатовского городского округа приняли участие в 16 районных, межрегиональных, международных мероприятиях в целях формирования имиджа Ипатовского городского округа и улучшения конкурентоспособности производимой продукции, работ и услуг.                               В отчетном периоде опубликовано 10 информационных материалов в общественно - политической газете "Степные зори" по вопросам торгового и бытового обслуживания населения и защиты прав потребителей, а также изготовлено 4 информационных стенда    </t>
  </si>
  <si>
    <t xml:space="preserve">объем инвестиций в основной капиталл в расчете на 1 жителя составил 34,9 тыс. рублей;                                                                         индекс физического объема инвестиций в основной капитал округа (без субъектов малого предпринимательства) к уровню 2017 года составил 155,6%;                                                                                                                                                                                                                                                                опубликована 1 статья в районной  газете "Степные зори"          </t>
  </si>
  <si>
    <t>По основному мероприятию финансирование в 2018 году отсутсвовало, в связи с чем, мероприятия, способствующие продвижению товаров, работ и услуг хозяйствующих субъектов Ипатовского городского округа за пределами Ставропольского края, не проводились.</t>
  </si>
  <si>
    <t xml:space="preserve">Контрольным событием основного мероприятия является объем освоенных инвестиций хозяйствующими субъектами всех форм собственности .  За 2018 год в ходе реализации 9 инвестиционных проектов включенных в многоуровневый перечень Ставрополья, освоено 982,1 млн. руб., создано 151 новых рабочих места, при этом информация о ходе реализации инвестиционных проектов на территории Ипатовского городского округа, включенных в многоуровневый перечень инвестиционных проектов Ставрополья,  ежеквартально актуализировалась на официальном сайте министерства  экономического развития Ставропольского края и размещалась на официальном сайте администрации округа .                                                                                                                         За 2018 год реализовано 4 инвестиционных проекта, включенных в многоуровневый перечень инвестиционных проектов Ставрополья, а именно: 
- «Развитие интенсивного растениеводства «IRRICO» (инициатор ООО СХП Агроинвест»), 
- модернизация участка по переработке и сушки сыворотки (АО «Сыродел»), - строительство овощехранилища мощностью 11 тыс. тон (ООО «Добровольное»), 
- «Реконструкция орошаемого участка, площадью 1,5 га» (ООО «Добровольное»).
</t>
  </si>
  <si>
    <t>Приложение 1</t>
  </si>
  <si>
    <t>к годовому отчету о ходе реализации муниципальной программы</t>
  </si>
  <si>
    <t xml:space="preserve"> "Развитие экономики, малого и среднего бизнеса, потребительского </t>
  </si>
  <si>
    <t>рынка и улучшение инвестиционного климата в Ипатовском</t>
  </si>
  <si>
    <t>городском округе Ставропольского края" за 2018 год</t>
  </si>
  <si>
    <t>Приложение 2</t>
  </si>
  <si>
    <t>Приложение 3</t>
  </si>
  <si>
    <t>Приложение 4</t>
  </si>
  <si>
    <t xml:space="preserve">(+5,27) </t>
  </si>
  <si>
    <t>(-37) по официальным данным представленным органами статистики за 2018г.</t>
  </si>
  <si>
    <t xml:space="preserve">(-19) по  данным Единого реестра субъектов малого и среднего предпринимательства, размещенных на официальном сайте www.nalog.ru </t>
  </si>
  <si>
    <t>(+0,6)</t>
  </si>
  <si>
    <t>В связи с отсутствием утвержденного плана проверок на 2018 год</t>
  </si>
  <si>
    <t xml:space="preserve">Число субъектов малого и  среднего предпринимательства в расчете на 10 тыс. человек населения – 329,27. Количество субъектов малого и среднего бизнеса - 1927 из них: 1569 индивидуальных предпринимателей, 149  предприятий малого и среднего бизнеса, 209 глав КФХ. </t>
  </si>
  <si>
    <t>Контрольным событием реализации основного мероприятия явилось проведение торжественногое мероприятия, посвященного празднованию «Дня российского предпринимательства» на  территории Ипатовского городского округа, в котором приняли участие более 300 субъектов малого и среднего бизнеса. В рамках проводимого мероприятия два субъекта предпринимательства были награждены Почётной грамотой Губернатора Ставропольского края, индивидуальный предприниматель Почётной грамотой минэкономразвития Ставропольского края и 3 индивидуальных предпринимателя отмечены Благодарственным письмом депутата Думы Ставропольского края. Организован и проведен ежегодный районный конкурс «Предприниматель года», по результатам которого определены 4 победителя с вручением кубков и дипломов</t>
  </si>
  <si>
    <t xml:space="preserve">Контрольным событием в рамках основного мероприятия по созданию условий доступа субъектов малого и среднего предпринимательства к финансовым ресурсам является количество субъектов малого и среднего предпринимательства воспользовавшихся финансовой поддержкой за счет средств бюджета Ипатовскогогородского округа. При первоначально предусмотренном финансировании в 300,00 тысяч рублей  3 раза в районной газете «Степные зори» был объявлен конкурс по отбору субъектов малого и среднего предпринимательства для оказания муниципальной поддержки в виде грантов за счет средств местного бюджета. Освоения средств не было в связи с отсутствием заявок.                                                                                                                                                          </t>
  </si>
  <si>
    <t>Контрольным событием в рамках основного мероприятия является проведение заседания координационного совета по содействию развития малого и среднего предпринимательства на территории Ипатовского городского округа Ставропольского края,  в котором принял участие представитель Межрайонной ИФНС №3 по Ставропольскому краю и члены предпринимательского сообщества из различных сфер деятельности. Проведение краевого форума "Навстречу бизнесу". Программой мероприятия было проведение "круглых столов" и обучающих семинаров, работа консультационных площадок по мерам поддержки субъектов предпринимательства Ставропольского края. К участию в проекте были приглашены представители органов исполнительной власти Ставропольского края, налоговых органов Ставропольского края, организаций, образующих инфраструктуру поддержки предпринимательства в Ставропольском крае. Кроме того, два субъекта предпринимательства были отмечены следующими наградами: Почетной грамотой Губернатора Ставропольского края отмечен коллектив ОАО "Сыродел",почетной грамотой минэкономразвития Ставропольского края отмечен индивидуальный предприниматель Балакин А.А.</t>
  </si>
  <si>
    <t>В целях повышения социальной защищенности граждан и обеспечения сбалансированной защиты интересов потребителей администрацией Ипатовского городского окурга в соответствии с Планом проведения Ежеквартально проводятся заседания комиссии по предупреждению и пресечению правонарушений и защите прав потребителей на потребительском рынке Ипатовского городского округа Ставропольского края, на которых рассматриваются вопросы, касающиеся защиты прав потребителей. За 2018 год было проведено 5 комиссий. За 2018 год все предусмотренные планом мероприятия рассмотрены, по результатам рассмотрения приняты 43 решения, по 20 вопросам даны рекомендации. На официальном сайте администрации Ипатовского городского округа размещены телефоны «горячей линии» Управления Роспотребнадзора, а также ссылки на официальный сайт Управления Роспотребнадзора. Кроме того, прием обращений граждан осуществляется следующими способами: по телефону доверия главы Ипатовского городского округа Ставропольского края, на официальном сайте органов местного самоуправления администрации Ипатовского городского округа Ставропольского края, на личных приемах главы Ипатовского городского округа Ставропольского края и заместителей глав Ипатовского городского округа Ставропольского края, а также в письменном виде (почта).</t>
  </si>
  <si>
    <t xml:space="preserve">За 2018 год в адрес Управления Федеральной службы по надзору в сфере защиты прав потребителей и благополучия человека по Ставропольскому краю в Ипатовском округе поступило 234 обращения граждан, которые были рассмотрены в установленные сроки и приняты соответствующие меры. Из них 122 обращения граждан по фактам нарушения законодательства Российской Федерации о защите прав потребителей на территории Ипатовского округа рассмотрены в досудебном порядке.  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 за отчетный год составила 100,0 процентов. Количество консультаций, полученных потребителями по вопросам защиты их прав в органах исполнительной власти Ипатовского городского округа, территориальных органах федеральных органах исполнительной власти и общественных организаций составило 100.
На официальном сайте администрации Ипатовского городского округа размещены телефоны «горячей линии» Управления Роспотребнадзора, а также ссылки на официальный сайт Управления Роспотребнадзора. </t>
  </si>
  <si>
    <t>Время ожидания гражданина в очереди за предоставлением государственных и муниципальных услуг в органы местного самоуправления Ипатовского городского округа Ставропольского края 15 минут. Среднее количество обращений заявителей из числа представителей бизнес –сообщества  для получения одной государственной или муниципальной услуги - 0,0%. Доля заявителей, удовлетворенных качеством и доступностью государственных и муниципальных услуг, предоставляемых на базе многофункционального центра, от общего числа опрошенных заявителей 70,0%. Доля граждан, использующих механизм получения государственных и муниципальных услуг в электронной форме -70,15%.</t>
  </si>
  <si>
    <t xml:space="preserve"> Доля заявителей, использующих механизм получения государственных и муниципальных услуг в электронной форме от общего числа заявителей в 2018 году составила 70,15%.</t>
  </si>
</sst>
</file>

<file path=xl/styles.xml><?xml version="1.0" encoding="utf-8"?>
<styleSheet xmlns="http://schemas.openxmlformats.org/spreadsheetml/2006/main">
  <fonts count="25">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4"/>
      <color indexed="8"/>
      <name val="Times New Roman"/>
      <family val="1"/>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b/>
      <sz val="11"/>
      <color theme="1"/>
      <name val="Times New Roman"/>
      <family val="1"/>
      <charset val="204"/>
    </font>
    <font>
      <sz val="11"/>
      <name val="Times New Roman"/>
      <family val="1"/>
      <charset val="204"/>
    </font>
    <font>
      <b/>
      <sz val="11"/>
      <color theme="1"/>
      <name val="Calibri"/>
      <family val="2"/>
      <charset val="204"/>
      <scheme val="minor"/>
    </font>
    <font>
      <sz val="10"/>
      <color indexed="8"/>
      <name val="Times New Roman"/>
      <family val="1"/>
      <charset val="204"/>
    </font>
    <font>
      <sz val="11"/>
      <color rgb="FFFF0000"/>
      <name val="Times New Roman"/>
      <family val="1"/>
      <charset val="204"/>
    </font>
    <font>
      <sz val="11"/>
      <name val="Calibri"/>
      <family val="2"/>
      <charset val="204"/>
      <scheme val="minor"/>
    </font>
    <font>
      <b/>
      <sz val="11"/>
      <color rgb="FFFF0000"/>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2"/>
      <name val="Times New Roman"/>
      <family val="1"/>
      <charset val="204"/>
    </font>
    <font>
      <b/>
      <sz val="11"/>
      <name val="Calibri"/>
      <family val="2"/>
      <charset val="204"/>
      <scheme val="minor"/>
    </font>
    <font>
      <b/>
      <sz val="12"/>
      <color theme="1"/>
      <name val="Times New Roman"/>
      <family val="1"/>
      <charset val="204"/>
    </font>
    <font>
      <sz val="12"/>
      <color theme="1"/>
      <name val="Times New Roman"/>
      <family val="1"/>
      <charset val="204"/>
    </font>
    <font>
      <b/>
      <sz val="12"/>
      <name val="Times New Roman"/>
      <family val="1"/>
      <charset val="204"/>
    </font>
    <font>
      <sz val="11"/>
      <color rgb="FFFF0000"/>
      <name val="Calibri"/>
      <family val="2"/>
      <charset val="204"/>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xf numFmtId="0" fontId="1" fillId="0" borderId="0"/>
    <xf numFmtId="0" fontId="3" fillId="0" borderId="0"/>
  </cellStyleXfs>
  <cellXfs count="284">
    <xf numFmtId="0" fontId="0" fillId="0" borderId="0" xfId="0"/>
    <xf numFmtId="0" fontId="2" fillId="0" borderId="0" xfId="0" applyFont="1" applyFill="1"/>
    <xf numFmtId="0" fontId="5" fillId="0" borderId="0" xfId="0" applyFont="1" applyFill="1" applyAlignment="1">
      <alignment horizontal="center"/>
    </xf>
    <xf numFmtId="0" fontId="2" fillId="0" borderId="0" xfId="0" applyFont="1" applyFill="1" applyAlignment="1">
      <alignment wrapText="1"/>
    </xf>
    <xf numFmtId="0" fontId="2" fillId="0" borderId="0" xfId="0" applyFont="1" applyFill="1" applyAlignment="1">
      <alignment horizontal="center" wrapText="1"/>
    </xf>
    <xf numFmtId="0" fontId="5" fillId="0" borderId="0" xfId="0" applyFont="1" applyFill="1"/>
    <xf numFmtId="0" fontId="7" fillId="0" borderId="1" xfId="0" applyFont="1" applyFill="1" applyBorder="1" applyAlignment="1">
      <alignment vertical="top" wrapText="1"/>
    </xf>
    <xf numFmtId="0" fontId="2" fillId="0" borderId="7" xfId="0" applyFont="1" applyFill="1" applyBorder="1"/>
    <xf numFmtId="0" fontId="2" fillId="0" borderId="0" xfId="0" applyFont="1" applyFill="1" applyAlignment="1">
      <alignment vertical="center"/>
    </xf>
    <xf numFmtId="2" fontId="12" fillId="0" borderId="0" xfId="0" applyNumberFormat="1" applyFont="1" applyFill="1" applyAlignment="1">
      <alignment horizontal="center" vertical="center"/>
    </xf>
    <xf numFmtId="0" fontId="6" fillId="0" borderId="1" xfId="0" applyFont="1" applyFill="1" applyBorder="1"/>
    <xf numFmtId="0" fontId="6" fillId="0" borderId="1" xfId="0" applyFont="1" applyFill="1" applyBorder="1" applyAlignment="1"/>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wrapText="1"/>
    </xf>
    <xf numFmtId="0" fontId="8" fillId="0" borderId="1" xfId="0" applyFont="1" applyFill="1" applyBorder="1" applyAlignment="1">
      <alignment horizontal="center" wrapText="1"/>
    </xf>
    <xf numFmtId="0" fontId="6" fillId="0" borderId="1" xfId="0" applyFont="1" applyFill="1" applyBorder="1" applyAlignment="1">
      <alignment horizontal="left"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wrapText="1"/>
    </xf>
    <xf numFmtId="0" fontId="6" fillId="0" borderId="1" xfId="0" applyFont="1" applyFill="1" applyBorder="1" applyAlignment="1">
      <alignment horizontal="center" vertical="top" wrapText="1"/>
    </xf>
    <xf numFmtId="0" fontId="6" fillId="0" borderId="0" xfId="0" applyFont="1" applyFill="1" applyBorder="1" applyAlignment="1">
      <alignment horizontal="center" vertical="center"/>
    </xf>
    <xf numFmtId="49" fontId="6" fillId="0" borderId="0" xfId="0" applyNumberFormat="1" applyFont="1" applyFill="1" applyBorder="1" applyAlignment="1">
      <alignment vertical="center"/>
    </xf>
    <xf numFmtId="0" fontId="7" fillId="0" borderId="0" xfId="0" applyFont="1" applyBorder="1" applyAlignment="1">
      <alignment wrapText="1"/>
    </xf>
    <xf numFmtId="1" fontId="6" fillId="0" borderId="0"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wrapText="1"/>
    </xf>
    <xf numFmtId="0" fontId="6" fillId="0" borderId="1" xfId="0" applyFont="1" applyFill="1" applyBorder="1" applyAlignment="1">
      <alignment vertical="top" wrapText="1"/>
    </xf>
    <xf numFmtId="2" fontId="6" fillId="0" borderId="1" xfId="0" applyNumberFormat="1" applyFont="1" applyFill="1" applyBorder="1" applyAlignment="1">
      <alignment horizontal="center" wrapText="1"/>
    </xf>
    <xf numFmtId="0" fontId="7" fillId="0" borderId="1" xfId="0" applyFont="1" applyFill="1" applyBorder="1" applyAlignment="1">
      <alignment horizontal="left" vertical="top" wrapText="1"/>
    </xf>
    <xf numFmtId="0" fontId="6" fillId="0" borderId="4" xfId="0" applyFont="1" applyFill="1" applyBorder="1" applyAlignment="1">
      <alignment horizontal="center" vertical="top" wrapText="1"/>
    </xf>
    <xf numFmtId="0" fontId="6" fillId="0" borderId="4" xfId="0" applyFont="1" applyFill="1" applyBorder="1" applyAlignment="1">
      <alignment horizontal="center" wrapText="1"/>
    </xf>
    <xf numFmtId="0" fontId="8" fillId="0" borderId="1" xfId="0" applyFont="1" applyFill="1" applyBorder="1" applyAlignment="1">
      <alignment horizontal="center" vertical="top" wrapText="1"/>
    </xf>
    <xf numFmtId="0" fontId="2" fillId="0" borderId="0" xfId="0" applyFont="1" applyFill="1" applyAlignment="1">
      <alignment horizontal="right"/>
    </xf>
    <xf numFmtId="0" fontId="6" fillId="0" borderId="8" xfId="0" applyFont="1" applyFill="1" applyBorder="1" applyAlignment="1">
      <alignment horizontal="center" wrapText="1"/>
    </xf>
    <xf numFmtId="2" fontId="7" fillId="0" borderId="1" xfId="0" applyNumberFormat="1" applyFont="1" applyBorder="1" applyAlignment="1">
      <alignment horizontal="center" vertical="center" wrapText="1"/>
    </xf>
    <xf numFmtId="0" fontId="2" fillId="0" borderId="7" xfId="0" applyFont="1" applyFill="1" applyBorder="1" applyAlignment="1">
      <alignment horizontal="center"/>
    </xf>
    <xf numFmtId="0" fontId="2" fillId="0" borderId="0" xfId="0" applyFont="1" applyFill="1" applyBorder="1" applyAlignment="1">
      <alignment horizontal="center"/>
    </xf>
    <xf numFmtId="0" fontId="6" fillId="0" borderId="1" xfId="0" applyFont="1" applyFill="1" applyBorder="1" applyAlignment="1">
      <alignment horizontal="center" vertical="top" wrapText="1"/>
    </xf>
    <xf numFmtId="0" fontId="2" fillId="0" borderId="0" xfId="0" applyFont="1" applyFill="1" applyAlignment="1">
      <alignment horizontal="left"/>
    </xf>
    <xf numFmtId="2" fontId="10" fillId="0" borderId="1" xfId="0" applyNumberFormat="1" applyFont="1" applyBorder="1" applyAlignment="1">
      <alignment horizontal="center" vertical="center" wrapText="1"/>
    </xf>
    <xf numFmtId="2"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top" wrapText="1"/>
    </xf>
    <xf numFmtId="0" fontId="7" fillId="0" borderId="1" xfId="0" applyFont="1" applyBorder="1" applyAlignment="1">
      <alignment vertical="top"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2" fontId="8"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2" fontId="15" fillId="0" borderId="1" xfId="0" applyNumberFormat="1" applyFont="1" applyFill="1" applyBorder="1" applyAlignment="1">
      <alignment horizontal="center" vertical="center" wrapText="1"/>
    </xf>
    <xf numFmtId="0" fontId="17" fillId="2"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8" fillId="0" borderId="1" xfId="0" applyFont="1" applyFill="1" applyBorder="1" applyAlignment="1">
      <alignment horizontal="left" vertical="top" wrapText="1"/>
    </xf>
    <xf numFmtId="0" fontId="17" fillId="0" borderId="1" xfId="0" applyFont="1" applyFill="1" applyBorder="1" applyAlignment="1">
      <alignment horizontal="left" wrapText="1"/>
    </xf>
    <xf numFmtId="0" fontId="18" fillId="0" borderId="1" xfId="0" applyFont="1" applyFill="1" applyBorder="1" applyAlignment="1">
      <alignment horizontal="left" wrapText="1"/>
    </xf>
    <xf numFmtId="0" fontId="6" fillId="0" borderId="1" xfId="0" applyFont="1" applyFill="1" applyBorder="1" applyAlignment="1">
      <alignment horizontal="center" vertical="center" wrapText="1"/>
    </xf>
    <xf numFmtId="0" fontId="2" fillId="0" borderId="0" xfId="0" applyFont="1" applyFill="1" applyAlignment="1">
      <alignment horizontal="center"/>
    </xf>
    <xf numFmtId="0" fontId="6" fillId="0" borderId="6" xfId="0" applyFont="1" applyFill="1" applyBorder="1" applyAlignment="1">
      <alignment horizontal="center" vertical="top" wrapText="1"/>
    </xf>
    <xf numFmtId="0" fontId="6" fillId="0" borderId="6" xfId="0" applyFont="1" applyFill="1" applyBorder="1" applyAlignment="1">
      <alignment horizontal="center" vertical="top"/>
    </xf>
    <xf numFmtId="0" fontId="13" fillId="0" borderId="3" xfId="0" applyFont="1" applyFill="1" applyBorder="1" applyAlignment="1">
      <alignment horizontal="center" vertical="top" wrapText="1"/>
    </xf>
    <xf numFmtId="0" fontId="7" fillId="0" borderId="1" xfId="0" applyFont="1" applyBorder="1" applyAlignment="1">
      <alignment horizontal="left" vertical="top" wrapText="1"/>
    </xf>
    <xf numFmtId="0" fontId="10" fillId="0" borderId="10"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2" fontId="10" fillId="0" borderId="10" xfId="0" applyNumberFormat="1" applyFont="1" applyFill="1" applyBorder="1" applyAlignment="1">
      <alignment horizontal="center" vertical="center" wrapText="1"/>
    </xf>
    <xf numFmtId="0" fontId="10" fillId="0" borderId="3" xfId="0" applyFont="1" applyFill="1" applyBorder="1" applyAlignment="1">
      <alignment horizontal="center"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0" borderId="0" xfId="0" applyFont="1" applyAlignment="1">
      <alignment horizontal="left" vertical="top" wrapText="1"/>
    </xf>
    <xf numFmtId="2" fontId="10" fillId="0" borderId="4" xfId="0" applyNumberFormat="1" applyFont="1" applyFill="1" applyBorder="1" applyAlignment="1">
      <alignment horizontal="center" vertical="center" wrapText="1"/>
    </xf>
    <xf numFmtId="0" fontId="15" fillId="0" borderId="1" xfId="0" applyFont="1" applyFill="1" applyBorder="1" applyAlignment="1">
      <alignment horizontal="center" wrapText="1"/>
    </xf>
    <xf numFmtId="0" fontId="7" fillId="0" borderId="3" xfId="0" applyFont="1" applyBorder="1" applyAlignment="1">
      <alignment horizontal="center" vertical="center" wrapText="1"/>
    </xf>
    <xf numFmtId="0" fontId="22" fillId="0" borderId="1" xfId="0" applyFont="1" applyBorder="1" applyAlignment="1">
      <alignment horizontal="left" vertical="top" wrapText="1"/>
    </xf>
    <xf numFmtId="0" fontId="7" fillId="0" borderId="1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Fill="1" applyBorder="1" applyAlignment="1">
      <alignment horizontal="center" vertical="center" wrapText="1"/>
    </xf>
    <xf numFmtId="0" fontId="7" fillId="0" borderId="1" xfId="0" applyFont="1" applyBorder="1" applyAlignment="1">
      <alignment horizontal="justify" vertical="top" wrapText="1"/>
    </xf>
    <xf numFmtId="0" fontId="10" fillId="0" borderId="2" xfId="0" applyFont="1" applyBorder="1" applyAlignment="1">
      <alignment horizontal="center" vertical="center" wrapText="1"/>
    </xf>
    <xf numFmtId="2" fontId="1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top" wrapText="1"/>
    </xf>
    <xf numFmtId="0" fontId="19" fillId="0" borderId="1" xfId="0" applyFont="1" applyBorder="1" applyAlignment="1">
      <alignment horizontal="center" vertical="center" wrapText="1"/>
    </xf>
    <xf numFmtId="0" fontId="7" fillId="0" borderId="9" xfId="0" applyFont="1" applyBorder="1" applyAlignment="1">
      <alignment horizontal="center" vertical="center" wrapText="1"/>
    </xf>
    <xf numFmtId="2" fontId="7" fillId="0" borderId="2" xfId="0" applyNumberFormat="1" applyFont="1" applyBorder="1" applyAlignment="1">
      <alignment horizontal="center" vertical="center" wrapText="1"/>
    </xf>
    <xf numFmtId="0" fontId="7"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1" xfId="0" applyFont="1" applyBorder="1" applyAlignment="1">
      <alignment horizontal="left" vertical="top"/>
    </xf>
    <xf numFmtId="2" fontId="10" fillId="0" borderId="6" xfId="0" applyNumberFormat="1" applyFont="1" applyFill="1" applyBorder="1" applyAlignment="1">
      <alignment horizontal="center" vertical="center" wrapText="1"/>
    </xf>
    <xf numFmtId="2" fontId="10" fillId="0" borderId="8"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2" fontId="16" fillId="0" borderId="4" xfId="0" applyNumberFormat="1" applyFont="1" applyFill="1" applyBorder="1" applyAlignment="1">
      <alignment horizontal="center" vertical="center" wrapText="1"/>
    </xf>
    <xf numFmtId="2" fontId="16" fillId="0" borderId="6" xfId="0" applyNumberFormat="1" applyFont="1" applyFill="1" applyBorder="1" applyAlignment="1">
      <alignment horizontal="center" vertical="center" wrapText="1"/>
    </xf>
    <xf numFmtId="2" fontId="10" fillId="0" borderId="1" xfId="0" applyNumberFormat="1" applyFont="1" applyFill="1" applyBorder="1" applyAlignment="1">
      <alignment horizontal="center" wrapText="1"/>
    </xf>
    <xf numFmtId="2" fontId="16" fillId="0" borderId="2" xfId="0" applyNumberFormat="1" applyFont="1" applyFill="1" applyBorder="1" applyAlignment="1">
      <alignment horizontal="center" vertical="center" wrapText="1"/>
    </xf>
    <xf numFmtId="0" fontId="10" fillId="0" borderId="1" xfId="0" applyFont="1" applyFill="1" applyBorder="1" applyAlignment="1">
      <alignment horizontal="center" wrapText="1"/>
    </xf>
    <xf numFmtId="2" fontId="10" fillId="0" borderId="9" xfId="0" applyNumberFormat="1" applyFont="1" applyFill="1" applyBorder="1" applyAlignment="1">
      <alignment horizontal="center" wrapText="1"/>
    </xf>
    <xf numFmtId="2" fontId="10" fillId="0" borderId="9" xfId="0" applyNumberFormat="1" applyFont="1" applyFill="1" applyBorder="1" applyAlignment="1">
      <alignment horizontal="center" vertical="center" wrapText="1"/>
    </xf>
    <xf numFmtId="2" fontId="10" fillId="0" borderId="8" xfId="0" applyNumberFormat="1" applyFont="1" applyFill="1" applyBorder="1" applyAlignment="1">
      <alignment horizontal="center" wrapText="1"/>
    </xf>
    <xf numFmtId="2" fontId="10" fillId="0" borderId="1" xfId="0" applyNumberFormat="1" applyFont="1" applyFill="1" applyBorder="1" applyAlignment="1">
      <alignment horizontal="center"/>
    </xf>
    <xf numFmtId="2" fontId="10" fillId="0" borderId="2" xfId="0" applyNumberFormat="1" applyFont="1" applyFill="1" applyBorder="1" applyAlignment="1">
      <alignment horizontal="center"/>
    </xf>
    <xf numFmtId="2" fontId="13" fillId="0" borderId="2" xfId="0" applyNumberFormat="1" applyFont="1" applyFill="1" applyBorder="1" applyAlignment="1">
      <alignment horizontal="center"/>
    </xf>
    <xf numFmtId="2" fontId="10" fillId="0" borderId="1" xfId="0" applyNumberFormat="1" applyFont="1" applyFill="1" applyBorder="1" applyAlignment="1">
      <alignment horizontal="center" vertical="center"/>
    </xf>
    <xf numFmtId="2" fontId="10" fillId="0" borderId="2" xfId="0" applyNumberFormat="1" applyFont="1" applyFill="1" applyBorder="1" applyAlignment="1">
      <alignment horizontal="center" vertical="center"/>
    </xf>
    <xf numFmtId="2" fontId="13" fillId="0" borderId="1" xfId="0" applyNumberFormat="1" applyFont="1" applyFill="1" applyBorder="1" applyAlignment="1">
      <alignment horizontal="center" vertical="center"/>
    </xf>
    <xf numFmtId="2" fontId="13" fillId="0" borderId="9" xfId="0" applyNumberFormat="1" applyFont="1" applyFill="1" applyBorder="1" applyAlignment="1">
      <alignment horizontal="center" vertical="center"/>
    </xf>
    <xf numFmtId="2" fontId="10" fillId="0" borderId="6" xfId="0" applyNumberFormat="1" applyFont="1" applyFill="1" applyBorder="1" applyAlignment="1">
      <alignment horizontal="center" vertical="center"/>
    </xf>
    <xf numFmtId="2" fontId="10" fillId="0" borderId="9" xfId="0" applyNumberFormat="1" applyFont="1" applyFill="1" applyBorder="1" applyAlignment="1">
      <alignment horizontal="center" vertical="center"/>
    </xf>
    <xf numFmtId="0" fontId="19" fillId="0" borderId="1" xfId="0" applyFont="1" applyFill="1" applyBorder="1"/>
    <xf numFmtId="2" fontId="16" fillId="2" borderId="4"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49" fontId="22" fillId="0" borderId="3" xfId="0" applyNumberFormat="1" applyFont="1" applyBorder="1" applyAlignment="1">
      <alignment horizontal="center" wrapText="1"/>
    </xf>
    <xf numFmtId="0" fontId="7" fillId="0" borderId="0" xfId="0" applyFont="1" applyFill="1" applyBorder="1" applyAlignment="1">
      <alignment wrapText="1"/>
    </xf>
    <xf numFmtId="2" fontId="16"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applyAlignment="1">
      <alignment horizontal="center" vertical="center" wrapText="1"/>
    </xf>
    <xf numFmtId="2" fontId="16" fillId="0" borderId="9" xfId="0" applyNumberFormat="1" applyFont="1" applyFill="1" applyBorder="1" applyAlignment="1">
      <alignment horizontal="center" vertical="center" wrapText="1"/>
    </xf>
    <xf numFmtId="2" fontId="23" fillId="0" borderId="1" xfId="0" applyNumberFormat="1" applyFont="1" applyFill="1" applyBorder="1" applyAlignment="1">
      <alignment horizontal="center"/>
    </xf>
    <xf numFmtId="2" fontId="10" fillId="0" borderId="2"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49" fontId="10" fillId="0" borderId="6" xfId="0" applyNumberFormat="1" applyFont="1" applyFill="1" applyBorder="1" applyAlignment="1">
      <alignment horizontal="center" vertical="center" wrapText="1"/>
    </xf>
    <xf numFmtId="2" fontId="7"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2" fontId="7" fillId="0" borderId="3" xfId="0" applyNumberFormat="1" applyFont="1" applyFill="1" applyBorder="1" applyAlignment="1">
      <alignment horizontal="center" vertical="center" wrapText="1"/>
    </xf>
    <xf numFmtId="2" fontId="7" fillId="0" borderId="1" xfId="0" applyNumberFormat="1" applyFont="1" applyFill="1" applyBorder="1" applyAlignment="1">
      <alignment horizontal="left" vertical="top" wrapText="1"/>
    </xf>
    <xf numFmtId="2" fontId="7" fillId="0" borderId="9" xfId="0" applyNumberFormat="1" applyFont="1" applyFill="1" applyBorder="1" applyAlignment="1">
      <alignment horizontal="center" vertical="center" wrapText="1"/>
    </xf>
    <xf numFmtId="2" fontId="0" fillId="0" borderId="2"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vertical="top" wrapText="1"/>
    </xf>
    <xf numFmtId="0" fontId="10" fillId="0" borderId="1" xfId="0" applyNumberFormat="1" applyFont="1" applyFill="1" applyBorder="1" applyAlignment="1">
      <alignment horizontal="left" vertical="top" wrapText="1"/>
    </xf>
    <xf numFmtId="0" fontId="10" fillId="0" borderId="1" xfId="0" applyFont="1" applyFill="1" applyBorder="1" applyAlignment="1">
      <alignment horizontal="justify" vertical="top"/>
    </xf>
    <xf numFmtId="0" fontId="20" fillId="0" borderId="2" xfId="0" applyFont="1" applyFill="1" applyBorder="1" applyAlignment="1">
      <alignment horizontal="center" vertical="center" wrapText="1"/>
    </xf>
    <xf numFmtId="2" fontId="0"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7" fillId="0" borderId="2" xfId="0" applyFont="1" applyFill="1" applyBorder="1" applyAlignment="1">
      <alignment horizontal="left" vertical="top" wrapText="1"/>
    </xf>
    <xf numFmtId="0" fontId="24" fillId="0" borderId="1" xfId="0" applyFont="1" applyFill="1" applyBorder="1" applyAlignment="1">
      <alignment wrapText="1"/>
    </xf>
    <xf numFmtId="0" fontId="10" fillId="0" borderId="1" xfId="0" applyFont="1" applyBorder="1" applyAlignment="1">
      <alignment vertical="top" wrapText="1"/>
    </xf>
    <xf numFmtId="49" fontId="10" fillId="0" borderId="1" xfId="0" applyNumberFormat="1" applyFont="1" applyFill="1" applyBorder="1" applyAlignment="1">
      <alignment horizontal="center" vertical="top" wrapText="1"/>
    </xf>
    <xf numFmtId="49" fontId="10" fillId="0" borderId="1" xfId="0" applyNumberFormat="1" applyFont="1" applyFill="1" applyBorder="1" applyAlignment="1">
      <alignment vertical="top" wrapText="1"/>
    </xf>
    <xf numFmtId="0" fontId="10" fillId="0" borderId="1" xfId="0" applyNumberFormat="1" applyFont="1" applyFill="1" applyBorder="1" applyAlignment="1">
      <alignment horizontal="justify" vertical="top"/>
    </xf>
    <xf numFmtId="0" fontId="10" fillId="0" borderId="1" xfId="0" applyNumberFormat="1" applyFont="1" applyFill="1" applyBorder="1" applyAlignment="1">
      <alignment vertical="top" wrapText="1"/>
    </xf>
    <xf numFmtId="0" fontId="10" fillId="0" borderId="1" xfId="0" applyNumberFormat="1" applyFont="1" applyFill="1" applyBorder="1" applyAlignment="1">
      <alignment horizontal="center" vertical="top" wrapText="1"/>
    </xf>
    <xf numFmtId="0" fontId="10" fillId="5" borderId="1" xfId="0" applyFont="1" applyFill="1" applyBorder="1" applyAlignment="1">
      <alignment vertical="top" wrapText="1"/>
    </xf>
    <xf numFmtId="0" fontId="10" fillId="5" borderId="1" xfId="0" applyFont="1" applyFill="1" applyBorder="1" applyAlignment="1">
      <alignment horizontal="left" vertical="top" wrapText="1"/>
    </xf>
    <xf numFmtId="49" fontId="10" fillId="0" borderId="1" xfId="0" applyNumberFormat="1" applyFont="1" applyFill="1" applyBorder="1" applyAlignment="1">
      <alignment horizontal="center" wrapText="1"/>
    </xf>
    <xf numFmtId="49" fontId="10" fillId="0" borderId="6" xfId="0" applyNumberFormat="1" applyFont="1" applyFill="1" applyBorder="1" applyAlignment="1">
      <alignment horizontal="center" vertical="top" wrapText="1"/>
    </xf>
    <xf numFmtId="0" fontId="12" fillId="0" borderId="0" xfId="0" applyFont="1" applyFill="1" applyAlignment="1">
      <alignment horizontal="right"/>
    </xf>
    <xf numFmtId="0" fontId="6" fillId="0" borderId="1" xfId="0" applyFont="1" applyFill="1" applyBorder="1" applyAlignment="1">
      <alignment vertical="center" wrapText="1"/>
    </xf>
    <xf numFmtId="0" fontId="0" fillId="0" borderId="1" xfId="0" applyFont="1" applyBorder="1" applyAlignment="1"/>
    <xf numFmtId="0" fontId="6" fillId="0" borderId="1" xfId="0" applyFont="1" applyFill="1" applyBorder="1" applyAlignment="1">
      <alignment horizontal="center" vertical="center" wrapText="1"/>
    </xf>
    <xf numFmtId="0" fontId="5" fillId="0" borderId="0" xfId="0" applyFont="1" applyFill="1" applyAlignment="1">
      <alignment horizontal="center" wrapText="1"/>
    </xf>
    <xf numFmtId="0" fontId="0" fillId="0" borderId="0" xfId="0" applyAlignment="1"/>
    <xf numFmtId="0" fontId="16" fillId="0" borderId="4" xfId="0" applyFont="1" applyFill="1" applyBorder="1" applyAlignment="1">
      <alignment horizontal="left" vertical="top" wrapText="1"/>
    </xf>
    <xf numFmtId="0" fontId="16" fillId="0" borderId="5"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4"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2" xfId="0" applyFont="1" applyFill="1" applyBorder="1" applyAlignment="1">
      <alignment horizontal="center" vertical="top" wrapText="1"/>
    </xf>
    <xf numFmtId="0" fontId="14" fillId="0" borderId="5" xfId="0" applyFont="1" applyFill="1" applyBorder="1" applyAlignment="1">
      <alignment horizontal="left" vertical="top" wrapText="1"/>
    </xf>
    <xf numFmtId="0" fontId="14" fillId="0" borderId="2" xfId="0" applyFont="1" applyFill="1" applyBorder="1" applyAlignment="1">
      <alignment horizontal="left" vertical="top" wrapText="1"/>
    </xf>
    <xf numFmtId="0" fontId="16" fillId="0" borderId="4" xfId="0" applyFont="1" applyFill="1" applyBorder="1" applyAlignment="1">
      <alignment horizontal="center" vertical="top" wrapText="1"/>
    </xf>
    <xf numFmtId="0" fontId="16" fillId="0" borderId="5" xfId="0" applyFont="1" applyFill="1" applyBorder="1" applyAlignment="1">
      <alignment horizontal="center" vertical="top" wrapText="1"/>
    </xf>
    <xf numFmtId="0" fontId="14" fillId="0" borderId="5" xfId="0" applyFont="1" applyFill="1" applyBorder="1" applyAlignment="1"/>
    <xf numFmtId="0" fontId="14" fillId="0" borderId="2" xfId="0" applyFont="1" applyFill="1" applyBorder="1" applyAlignment="1"/>
    <xf numFmtId="0" fontId="16" fillId="0" borderId="2" xfId="0" applyFont="1" applyFill="1" applyBorder="1" applyAlignment="1">
      <alignment horizontal="center" vertical="top" wrapText="1"/>
    </xf>
    <xf numFmtId="0" fontId="14" fillId="0" borderId="5" xfId="0" applyFont="1" applyFill="1" applyBorder="1" applyAlignment="1">
      <alignment horizontal="center" vertical="top" wrapText="1"/>
    </xf>
    <xf numFmtId="0" fontId="14" fillId="0" borderId="2" xfId="0" applyFont="1" applyFill="1" applyBorder="1" applyAlignment="1">
      <alignment horizontal="center" vertical="top" wrapText="1"/>
    </xf>
    <xf numFmtId="0" fontId="19" fillId="0" borderId="5" xfId="0" applyFont="1" applyFill="1" applyBorder="1" applyAlignment="1">
      <alignment horizontal="left" vertical="top" wrapText="1"/>
    </xf>
    <xf numFmtId="0" fontId="2" fillId="0" borderId="0" xfId="0" applyFont="1" applyFill="1" applyAlignment="1">
      <alignment horizontal="center"/>
    </xf>
    <xf numFmtId="0" fontId="16" fillId="2" borderId="4" xfId="0" applyFont="1" applyFill="1" applyBorder="1" applyAlignment="1">
      <alignment horizontal="left" vertical="top" wrapText="1"/>
    </xf>
    <xf numFmtId="0" fontId="16" fillId="2" borderId="5" xfId="0" applyFont="1" applyFill="1" applyBorder="1" applyAlignment="1">
      <alignment horizontal="left" vertical="top" wrapText="1"/>
    </xf>
    <xf numFmtId="0" fontId="16" fillId="2" borderId="4" xfId="0" applyFont="1" applyFill="1" applyBorder="1" applyAlignment="1">
      <alignment horizontal="center" vertical="top" wrapText="1"/>
    </xf>
    <xf numFmtId="0" fontId="16" fillId="2" borderId="5" xfId="0" applyFont="1" applyFill="1" applyBorder="1" applyAlignment="1">
      <alignment horizontal="center" vertical="top" wrapText="1"/>
    </xf>
    <xf numFmtId="0" fontId="14" fillId="0" borderId="5" xfId="0" applyFont="1" applyFill="1" applyBorder="1" applyAlignment="1">
      <alignment vertical="top" wrapText="1"/>
    </xf>
    <xf numFmtId="0" fontId="14" fillId="0" borderId="2" xfId="0" applyFont="1" applyFill="1" applyBorder="1" applyAlignment="1">
      <alignment vertical="top" wrapText="1"/>
    </xf>
    <xf numFmtId="0" fontId="14" fillId="0" borderId="5" xfId="0" applyFont="1" applyFill="1" applyBorder="1" applyAlignment="1">
      <alignment horizontal="left" wrapText="1"/>
    </xf>
    <xf numFmtId="0" fontId="14" fillId="0" borderId="2" xfId="0" applyFont="1" applyFill="1" applyBorder="1" applyAlignment="1">
      <alignment horizontal="left" wrapText="1"/>
    </xf>
    <xf numFmtId="0" fontId="16" fillId="0" borderId="2" xfId="0" applyFont="1" applyFill="1" applyBorder="1" applyAlignment="1">
      <alignment horizontal="left" vertical="top" wrapText="1"/>
    </xf>
    <xf numFmtId="0" fontId="16" fillId="0" borderId="1" xfId="0" applyFont="1" applyFill="1" applyBorder="1" applyAlignment="1">
      <alignment horizontal="left" vertical="top" wrapText="1"/>
    </xf>
    <xf numFmtId="0" fontId="14" fillId="0" borderId="5" xfId="0" applyFont="1" applyFill="1" applyBorder="1" applyAlignment="1">
      <alignment horizontal="center" wrapText="1"/>
    </xf>
    <xf numFmtId="0" fontId="14" fillId="0" borderId="2" xfId="0" applyFont="1" applyFill="1" applyBorder="1" applyAlignment="1">
      <alignment horizontal="center" wrapText="1"/>
    </xf>
    <xf numFmtId="0" fontId="19" fillId="0" borderId="5" xfId="0" applyFont="1" applyFill="1" applyBorder="1" applyAlignment="1">
      <alignment horizontal="center" vertical="top" wrapText="1"/>
    </xf>
    <xf numFmtId="49" fontId="10" fillId="0" borderId="4" xfId="0" applyNumberFormat="1" applyFont="1" applyFill="1" applyBorder="1" applyAlignment="1">
      <alignment horizontal="left" vertical="top"/>
    </xf>
    <xf numFmtId="0" fontId="14" fillId="0" borderId="5" xfId="0" applyFont="1" applyFill="1" applyBorder="1" applyAlignment="1">
      <alignment horizontal="left" vertical="top"/>
    </xf>
    <xf numFmtId="0" fontId="14" fillId="0" borderId="2" xfId="0" applyFont="1" applyFill="1" applyBorder="1" applyAlignment="1">
      <alignment horizontal="left" vertical="top"/>
    </xf>
    <xf numFmtId="0" fontId="10" fillId="0" borderId="4" xfId="0" applyFont="1" applyFill="1" applyBorder="1" applyAlignment="1">
      <alignment horizontal="center" vertical="top"/>
    </xf>
    <xf numFmtId="0" fontId="10" fillId="0" borderId="5" xfId="0" applyFont="1" applyFill="1" applyBorder="1" applyAlignment="1">
      <alignment horizontal="center" vertical="top"/>
    </xf>
    <xf numFmtId="0" fontId="14" fillId="0" borderId="2" xfId="0" applyFont="1" applyFill="1" applyBorder="1" applyAlignment="1">
      <alignment horizontal="center"/>
    </xf>
    <xf numFmtId="49" fontId="10" fillId="0" borderId="4"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0" fontId="14" fillId="0" borderId="5" xfId="0" applyFont="1" applyFill="1" applyBorder="1" applyAlignment="1">
      <alignment horizontal="center" vertical="top"/>
    </xf>
    <xf numFmtId="0" fontId="14" fillId="0" borderId="2" xfId="0" applyFont="1" applyFill="1" applyBorder="1" applyAlignment="1">
      <alignment horizontal="center" vertical="top"/>
    </xf>
    <xf numFmtId="0" fontId="10" fillId="0" borderId="1" xfId="1" applyFont="1" applyFill="1" applyBorder="1" applyAlignment="1">
      <alignment horizontal="left" vertical="top" wrapText="1"/>
    </xf>
    <xf numFmtId="0" fontId="14" fillId="0" borderId="1" xfId="0" applyFont="1" applyFill="1" applyBorder="1" applyAlignment="1"/>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6" fillId="0" borderId="3" xfId="0" applyFont="1" applyFill="1" applyBorder="1" applyAlignment="1">
      <alignment horizontal="center" wrapText="1"/>
    </xf>
    <xf numFmtId="0" fontId="16" fillId="0" borderId="10" xfId="0" applyFont="1" applyFill="1" applyBorder="1" applyAlignment="1">
      <alignment horizontal="center" wrapText="1"/>
    </xf>
    <xf numFmtId="0" fontId="16" fillId="0" borderId="6" xfId="0" applyFont="1" applyFill="1" applyBorder="1" applyAlignment="1">
      <alignment horizont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4" xfId="0" applyFont="1" applyBorder="1" applyAlignment="1">
      <alignment horizontal="center" vertical="center" wrapText="1"/>
    </xf>
    <xf numFmtId="2" fontId="9"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0" fontId="7" fillId="0" borderId="10" xfId="0" applyFont="1" applyBorder="1"/>
    <xf numFmtId="0" fontId="7" fillId="0" borderId="6" xfId="0" applyFont="1" applyBorder="1"/>
    <xf numFmtId="0" fontId="21" fillId="0" borderId="3" xfId="0" applyFont="1" applyBorder="1" applyAlignment="1">
      <alignment horizontal="center" wrapText="1"/>
    </xf>
    <xf numFmtId="0" fontId="11" fillId="0" borderId="11" xfId="0" applyFont="1" applyBorder="1" applyAlignment="1">
      <alignment horizontal="center" wrapText="1"/>
    </xf>
    <xf numFmtId="0" fontId="11" fillId="0" borderId="10" xfId="0" applyFont="1" applyBorder="1" applyAlignment="1">
      <alignment horizontal="center" wrapText="1"/>
    </xf>
    <xf numFmtId="0" fontId="11" fillId="0" borderId="6" xfId="0" applyFont="1" applyBorder="1" applyAlignment="1">
      <alignment horizontal="center" wrapText="1"/>
    </xf>
    <xf numFmtId="0" fontId="21" fillId="0" borderId="1" xfId="0" applyFont="1" applyBorder="1" applyAlignment="1">
      <alignment horizontal="center" wrapText="1"/>
    </xf>
    <xf numFmtId="0" fontId="11" fillId="0" borderId="4" xfId="0" applyFont="1" applyBorder="1" applyAlignment="1">
      <alignment horizontal="center" wrapText="1"/>
    </xf>
    <xf numFmtId="0" fontId="11" fillId="0" borderId="1" xfId="0" applyFont="1" applyBorder="1" applyAlignment="1">
      <alignment horizontal="center" wrapText="1"/>
    </xf>
    <xf numFmtId="0" fontId="11" fillId="0" borderId="1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Fill="1" applyBorder="1" applyAlignment="1">
      <alignment horizontal="center" wrapText="1"/>
    </xf>
    <xf numFmtId="0" fontId="20" fillId="0" borderId="6" xfId="0" applyFont="1" applyFill="1" applyBorder="1" applyAlignment="1">
      <alignment horizontal="center" wrapText="1"/>
    </xf>
    <xf numFmtId="0" fontId="16" fillId="0" borderId="1" xfId="0" applyFont="1" applyFill="1" applyBorder="1" applyAlignment="1">
      <alignment horizont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6" xfId="0" applyFont="1" applyFill="1" applyBorder="1" applyAlignment="1">
      <alignment horizontal="center" vertical="center" wrapText="1"/>
    </xf>
    <xf numFmtId="49" fontId="16" fillId="0" borderId="3" xfId="0" applyNumberFormat="1" applyFont="1" applyFill="1" applyBorder="1" applyAlignment="1">
      <alignment horizontal="center" vertical="top" wrapText="1"/>
    </xf>
    <xf numFmtId="0" fontId="20" fillId="0" borderId="10" xfId="0" applyFont="1" applyBorder="1" applyAlignment="1">
      <alignment horizontal="center" vertical="top" wrapText="1"/>
    </xf>
    <xf numFmtId="0" fontId="20" fillId="0" borderId="6" xfId="0" applyFont="1" applyBorder="1" applyAlignment="1">
      <alignment horizontal="center" vertical="top"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3" xfId="0" applyFont="1" applyFill="1" applyBorder="1" applyAlignment="1">
      <alignment horizontal="center" vertical="top"/>
    </xf>
    <xf numFmtId="0" fontId="6" fillId="0" borderId="6" xfId="0" applyFont="1" applyFill="1" applyBorder="1" applyAlignment="1">
      <alignment horizontal="center" vertical="top"/>
    </xf>
    <xf numFmtId="0" fontId="6" fillId="0" borderId="4" xfId="0" applyFont="1" applyFill="1" applyBorder="1" applyAlignment="1">
      <alignment wrapText="1"/>
    </xf>
    <xf numFmtId="0" fontId="6" fillId="0" borderId="5" xfId="0" applyFont="1" applyFill="1" applyBorder="1" applyAlignment="1">
      <alignment wrapText="1"/>
    </xf>
    <xf numFmtId="0" fontId="6" fillId="0" borderId="2" xfId="0" applyFont="1" applyFill="1" applyBorder="1" applyAlignment="1">
      <alignment wrapText="1"/>
    </xf>
    <xf numFmtId="0" fontId="14" fillId="0" borderId="1" xfId="0" applyFont="1" applyBorder="1" applyAlignment="1">
      <alignment horizontal="center" wrapText="1"/>
    </xf>
    <xf numFmtId="49" fontId="16" fillId="0" borderId="1" xfId="0" applyNumberFormat="1" applyFont="1" applyFill="1" applyBorder="1" applyAlignment="1">
      <alignment horizontal="center" vertical="top" wrapText="1"/>
    </xf>
    <xf numFmtId="0" fontId="20" fillId="0" borderId="1" xfId="0" applyFont="1" applyBorder="1" applyAlignment="1">
      <alignment horizontal="center" vertical="top" wrapText="1"/>
    </xf>
    <xf numFmtId="0" fontId="14" fillId="0" borderId="1" xfId="0" applyFont="1" applyBorder="1" applyAlignment="1">
      <alignment horizontal="center" vertical="top" wrapText="1"/>
    </xf>
    <xf numFmtId="0" fontId="16" fillId="3" borderId="1" xfId="0" applyFont="1" applyFill="1" applyBorder="1" applyAlignment="1">
      <alignment horizontal="center" wrapText="1"/>
    </xf>
    <xf numFmtId="0" fontId="20" fillId="3" borderId="1" xfId="0" applyFont="1" applyFill="1" applyBorder="1" applyAlignment="1">
      <alignment horizontal="center" wrapText="1"/>
    </xf>
    <xf numFmtId="0" fontId="20" fillId="0" borderId="1" xfId="0" applyFont="1" applyFill="1" applyBorder="1" applyAlignment="1">
      <alignment horizontal="center" wrapText="1"/>
    </xf>
    <xf numFmtId="0" fontId="10" fillId="0" borderId="1" xfId="0" applyFont="1" applyFill="1" applyBorder="1" applyAlignment="1">
      <alignment horizontal="center" wrapText="1"/>
    </xf>
    <xf numFmtId="0" fontId="14" fillId="0" borderId="1" xfId="0" applyFont="1" applyFill="1" applyBorder="1" applyAlignment="1">
      <alignment horizontal="center" wrapText="1"/>
    </xf>
    <xf numFmtId="0" fontId="2" fillId="0" borderId="0" xfId="0" applyFont="1" applyFill="1" applyBorder="1" applyAlignment="1">
      <alignment horizontal="center"/>
    </xf>
    <xf numFmtId="49" fontId="16" fillId="0" borderId="1" xfId="0" applyNumberFormat="1" applyFont="1" applyFill="1" applyBorder="1" applyAlignment="1">
      <alignment horizontal="center" wrapText="1"/>
    </xf>
    <xf numFmtId="49" fontId="10" fillId="4" borderId="1" xfId="0" applyNumberFormat="1" applyFont="1" applyFill="1" applyBorder="1" applyAlignment="1">
      <alignment vertical="top" wrapText="1"/>
    </xf>
    <xf numFmtId="0" fontId="14" fillId="4" borderId="1" xfId="0" applyFont="1" applyFill="1" applyBorder="1" applyAlignment="1">
      <alignment vertical="top" wrapText="1"/>
    </xf>
    <xf numFmtId="49" fontId="10" fillId="0" borderId="1" xfId="0" applyNumberFormat="1" applyFont="1" applyFill="1" applyBorder="1" applyAlignment="1">
      <alignment horizontal="center" wrapText="1"/>
    </xf>
    <xf numFmtId="0" fontId="10" fillId="4" borderId="1" xfId="0" applyNumberFormat="1" applyFont="1" applyFill="1" applyBorder="1" applyAlignment="1">
      <alignment vertical="top" wrapText="1"/>
    </xf>
    <xf numFmtId="0" fontId="14" fillId="4" borderId="1" xfId="0" applyNumberFormat="1" applyFont="1" applyFill="1" applyBorder="1" applyAlignment="1">
      <alignment vertical="top" wrapText="1"/>
    </xf>
    <xf numFmtId="0" fontId="10" fillId="4" borderId="1" xfId="0" applyNumberFormat="1" applyFont="1" applyFill="1" applyBorder="1" applyAlignment="1">
      <alignment horizontal="left" vertical="top" wrapText="1"/>
    </xf>
    <xf numFmtId="0" fontId="14" fillId="4" borderId="1" xfId="0" applyFont="1" applyFill="1" applyBorder="1" applyAlignment="1">
      <alignment horizontal="left" vertical="top" wrapText="1"/>
    </xf>
    <xf numFmtId="0" fontId="16" fillId="0" borderId="1" xfId="0" applyNumberFormat="1" applyFont="1" applyFill="1" applyBorder="1" applyAlignment="1">
      <alignment horizontal="center" wrapText="1"/>
    </xf>
    <xf numFmtId="0" fontId="20" fillId="0" borderId="1" xfId="0" applyNumberFormat="1" applyFont="1" applyFill="1" applyBorder="1" applyAlignment="1">
      <alignment horizontal="center" wrapText="1"/>
    </xf>
    <xf numFmtId="0" fontId="14" fillId="4" borderId="1" xfId="0" applyFont="1" applyFill="1" applyBorder="1" applyAlignment="1">
      <alignment wrapText="1"/>
    </xf>
    <xf numFmtId="0" fontId="16" fillId="0" borderId="1" xfId="0" applyFont="1" applyFill="1" applyBorder="1" applyAlignment="1">
      <alignment horizontal="center"/>
    </xf>
    <xf numFmtId="0" fontId="10" fillId="0" borderId="1" xfId="0" applyFont="1" applyFill="1" applyBorder="1" applyAlignment="1">
      <alignment horizontal="center"/>
    </xf>
    <xf numFmtId="49" fontId="10" fillId="0" borderId="1" xfId="0" applyNumberFormat="1" applyFont="1" applyFill="1" applyBorder="1" applyAlignment="1">
      <alignment horizontal="center" vertical="top" wrapText="1"/>
    </xf>
    <xf numFmtId="0" fontId="10" fillId="0" borderId="1" xfId="0" applyNumberFormat="1" applyFont="1" applyFill="1" applyBorder="1" applyAlignment="1">
      <alignment horizontal="center" vertical="top" wrapText="1"/>
    </xf>
    <xf numFmtId="0" fontId="14" fillId="0" borderId="1" xfId="0" applyNumberFormat="1" applyFont="1" applyFill="1" applyBorder="1" applyAlignment="1">
      <alignment horizontal="center" vertical="top" wrapText="1"/>
    </xf>
    <xf numFmtId="0" fontId="10" fillId="0" borderId="1"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4" fillId="4" borderId="1" xfId="0" applyNumberFormat="1" applyFont="1" applyFill="1" applyBorder="1" applyAlignment="1">
      <alignment horizontal="left" wrapText="1"/>
    </xf>
    <xf numFmtId="0" fontId="14" fillId="0" borderId="1" xfId="0" applyFont="1" applyFill="1" applyBorder="1" applyAlignment="1">
      <alignment horizontal="center" vertical="top" wrapText="1"/>
    </xf>
    <xf numFmtId="0" fontId="14" fillId="4" borderId="1" xfId="0" applyNumberFormat="1" applyFont="1" applyFill="1" applyBorder="1" applyAlignment="1">
      <alignment wrapText="1"/>
    </xf>
    <xf numFmtId="49" fontId="6" fillId="4" borderId="1" xfId="0" applyNumberFormat="1" applyFont="1" applyFill="1" applyBorder="1" applyAlignment="1">
      <alignment vertical="top" wrapText="1"/>
    </xf>
    <xf numFmtId="0" fontId="0" fillId="4" borderId="1" xfId="0" applyFill="1" applyBorder="1" applyAlignment="1">
      <alignment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33"/>
  <sheetViews>
    <sheetView view="pageLayout" zoomScale="69" zoomScaleNormal="82" zoomScaleSheetLayoutView="82" zoomScalePageLayoutView="69" workbookViewId="0">
      <selection activeCell="F1" sqref="F1:I5"/>
    </sheetView>
  </sheetViews>
  <sheetFormatPr defaultColWidth="9.1796875" defaultRowHeight="15.5"/>
  <cols>
    <col min="1" max="1" width="9.81640625" style="1" customWidth="1"/>
    <col min="2" max="2" width="78.26953125" style="1" customWidth="1"/>
    <col min="3" max="3" width="34.81640625" style="1" customWidth="1"/>
    <col min="4" max="4" width="19.1796875" style="1" customWidth="1"/>
    <col min="5" max="5" width="21.26953125" style="1" customWidth="1"/>
    <col min="6" max="6" width="22.81640625" style="1" customWidth="1"/>
    <col min="7" max="7" width="17.1796875" style="1" customWidth="1"/>
    <col min="8" max="8" width="14.81640625" style="1" customWidth="1"/>
    <col min="9" max="9" width="13" style="1" customWidth="1"/>
    <col min="10" max="16384" width="9.1796875" style="1"/>
  </cols>
  <sheetData>
    <row r="1" spans="1:9">
      <c r="F1" s="1" t="s">
        <v>384</v>
      </c>
    </row>
    <row r="2" spans="1:9">
      <c r="F2" s="40" t="s">
        <v>385</v>
      </c>
    </row>
    <row r="3" spans="1:9">
      <c r="F3" s="1" t="s">
        <v>386</v>
      </c>
    </row>
    <row r="4" spans="1:9">
      <c r="F4" s="1" t="s">
        <v>387</v>
      </c>
    </row>
    <row r="5" spans="1:9">
      <c r="F5" s="1" t="s">
        <v>388</v>
      </c>
    </row>
    <row r="9" spans="1:9" ht="18">
      <c r="C9" s="2" t="s">
        <v>23</v>
      </c>
    </row>
    <row r="11" spans="1:9" ht="36.75" customHeight="1">
      <c r="A11" s="160" t="s">
        <v>93</v>
      </c>
      <c r="B11" s="160"/>
      <c r="C11" s="160"/>
      <c r="D11" s="160"/>
      <c r="E11" s="160"/>
      <c r="F11" s="160"/>
      <c r="G11" s="160"/>
      <c r="H11" s="161"/>
      <c r="I11" s="161"/>
    </row>
    <row r="12" spans="1:9">
      <c r="A12" s="7"/>
      <c r="B12" s="7"/>
      <c r="C12" s="7"/>
      <c r="D12" s="7"/>
      <c r="E12" s="7"/>
      <c r="F12" s="7"/>
      <c r="G12" s="7"/>
      <c r="H12" s="7"/>
      <c r="I12" s="7" t="s">
        <v>7</v>
      </c>
    </row>
    <row r="13" spans="1:9">
      <c r="A13" s="157" t="s">
        <v>10</v>
      </c>
      <c r="B13" s="159" t="s">
        <v>24</v>
      </c>
      <c r="C13" s="159" t="s">
        <v>25</v>
      </c>
      <c r="D13" s="11" t="s">
        <v>27</v>
      </c>
      <c r="E13" s="11"/>
      <c r="F13" s="11"/>
      <c r="G13" s="10" t="s">
        <v>94</v>
      </c>
      <c r="H13" s="10"/>
      <c r="I13" s="10"/>
    </row>
    <row r="14" spans="1:9" s="3" customFormat="1" ht="56">
      <c r="A14" s="158"/>
      <c r="B14" s="158"/>
      <c r="C14" s="158"/>
      <c r="D14" s="12" t="s">
        <v>26</v>
      </c>
      <c r="E14" s="12" t="s">
        <v>11</v>
      </c>
      <c r="F14" s="13" t="s">
        <v>12</v>
      </c>
      <c r="G14" s="14" t="s">
        <v>95</v>
      </c>
      <c r="H14" s="14" t="s">
        <v>96</v>
      </c>
      <c r="I14" s="12" t="s">
        <v>13</v>
      </c>
    </row>
    <row r="15" spans="1:9" s="4" customFormat="1">
      <c r="A15" s="15">
        <v>1</v>
      </c>
      <c r="B15" s="15">
        <v>2</v>
      </c>
      <c r="C15" s="15">
        <v>3</v>
      </c>
      <c r="D15" s="15">
        <v>4</v>
      </c>
      <c r="E15" s="15">
        <v>5</v>
      </c>
      <c r="F15" s="15">
        <v>6</v>
      </c>
      <c r="G15" s="15">
        <v>7</v>
      </c>
      <c r="H15" s="15">
        <v>8</v>
      </c>
      <c r="I15" s="15">
        <v>9</v>
      </c>
    </row>
    <row r="16" spans="1:9" s="5" customFormat="1" ht="121.5" customHeight="1">
      <c r="A16" s="48" t="s">
        <v>0</v>
      </c>
      <c r="B16" s="47" t="s">
        <v>98</v>
      </c>
      <c r="C16" s="48" t="s">
        <v>97</v>
      </c>
      <c r="D16" s="18">
        <v>6</v>
      </c>
      <c r="E16" s="18"/>
      <c r="F16" s="18"/>
      <c r="G16" s="117">
        <f>G17+G21+G23+G25+G28</f>
        <v>91701.049999999988</v>
      </c>
      <c r="H16" s="117">
        <f t="shared" ref="H16:I16" si="0">H17+H21+H23+H25+H28</f>
        <v>142773.20000000001</v>
      </c>
      <c r="I16" s="117">
        <f t="shared" si="0"/>
        <v>141189.35</v>
      </c>
    </row>
    <row r="17" spans="1:9" s="5" customFormat="1" ht="28.5" customHeight="1">
      <c r="A17" s="33" t="s">
        <v>1</v>
      </c>
      <c r="B17" s="46" t="s">
        <v>99</v>
      </c>
      <c r="C17" s="16"/>
      <c r="D17" s="19">
        <v>6</v>
      </c>
      <c r="E17" s="19">
        <v>1</v>
      </c>
      <c r="F17" s="19"/>
      <c r="G17" s="49">
        <f>G18+G19+G20</f>
        <v>370</v>
      </c>
      <c r="H17" s="49">
        <f>H18+H19+H20</f>
        <v>82</v>
      </c>
      <c r="I17" s="49">
        <f>I18+I19+I20</f>
        <v>82</v>
      </c>
    </row>
    <row r="18" spans="1:9" s="5" customFormat="1" ht="46.5" customHeight="1">
      <c r="A18" s="39" t="s">
        <v>14</v>
      </c>
      <c r="B18" s="50" t="s">
        <v>100</v>
      </c>
      <c r="C18" s="15"/>
      <c r="D18" s="45">
        <v>6</v>
      </c>
      <c r="E18" s="45">
        <v>1</v>
      </c>
      <c r="F18" s="45"/>
      <c r="G18" s="42">
        <v>30</v>
      </c>
      <c r="H18" s="42">
        <v>16.62</v>
      </c>
      <c r="I18" s="42">
        <v>16.62</v>
      </c>
    </row>
    <row r="19" spans="1:9" s="5" customFormat="1" ht="34.5" customHeight="1">
      <c r="A19" s="39" t="s">
        <v>16</v>
      </c>
      <c r="B19" s="50" t="s">
        <v>55</v>
      </c>
      <c r="C19" s="15"/>
      <c r="D19" s="45">
        <v>6</v>
      </c>
      <c r="E19" s="45">
        <v>1</v>
      </c>
      <c r="F19" s="45"/>
      <c r="G19" s="42">
        <v>300</v>
      </c>
      <c r="H19" s="42">
        <v>0</v>
      </c>
      <c r="I19" s="42">
        <v>0</v>
      </c>
    </row>
    <row r="20" spans="1:9" ht="33" customHeight="1">
      <c r="A20" s="39" t="s">
        <v>17</v>
      </c>
      <c r="B20" s="50" t="s">
        <v>54</v>
      </c>
      <c r="C20" s="15"/>
      <c r="D20" s="45">
        <v>6</v>
      </c>
      <c r="E20" s="45">
        <v>1</v>
      </c>
      <c r="F20" s="45"/>
      <c r="G20" s="42">
        <v>40</v>
      </c>
      <c r="H20" s="42">
        <v>65.38</v>
      </c>
      <c r="I20" s="42">
        <v>65.38</v>
      </c>
    </row>
    <row r="21" spans="1:9" ht="30.75" customHeight="1">
      <c r="A21" s="33" t="s">
        <v>2</v>
      </c>
      <c r="B21" s="46" t="s">
        <v>101</v>
      </c>
      <c r="C21" s="16"/>
      <c r="D21" s="19">
        <v>6</v>
      </c>
      <c r="E21" s="19">
        <v>2</v>
      </c>
      <c r="F21" s="19"/>
      <c r="G21" s="49">
        <f>G22</f>
        <v>35</v>
      </c>
      <c r="H21" s="49">
        <f t="shared" ref="H21:I21" si="1">H22</f>
        <v>6292.09</v>
      </c>
      <c r="I21" s="49">
        <f t="shared" si="1"/>
        <v>6292.09</v>
      </c>
    </row>
    <row r="22" spans="1:9" ht="48.75" customHeight="1">
      <c r="A22" s="39" t="s">
        <v>3</v>
      </c>
      <c r="B22" s="50" t="s">
        <v>103</v>
      </c>
      <c r="C22" s="15"/>
      <c r="D22" s="45">
        <v>6</v>
      </c>
      <c r="E22" s="45">
        <v>2</v>
      </c>
      <c r="F22" s="45"/>
      <c r="G22" s="42">
        <v>35</v>
      </c>
      <c r="H22" s="42">
        <v>6292.09</v>
      </c>
      <c r="I22" s="42">
        <v>6292.09</v>
      </c>
    </row>
    <row r="23" spans="1:9" ht="45" customHeight="1">
      <c r="A23" s="33" t="s">
        <v>56</v>
      </c>
      <c r="B23" s="46" t="s">
        <v>102</v>
      </c>
      <c r="C23" s="16"/>
      <c r="D23" s="19">
        <v>6</v>
      </c>
      <c r="E23" s="19">
        <v>3</v>
      </c>
      <c r="F23" s="19"/>
      <c r="G23" s="49">
        <f>G24</f>
        <v>15</v>
      </c>
      <c r="H23" s="49">
        <f>H24</f>
        <v>5</v>
      </c>
      <c r="I23" s="49">
        <f>I24</f>
        <v>5</v>
      </c>
    </row>
    <row r="24" spans="1:9" ht="30" customHeight="1">
      <c r="A24" s="39" t="s">
        <v>15</v>
      </c>
      <c r="B24" s="6" t="s">
        <v>40</v>
      </c>
      <c r="C24" s="15"/>
      <c r="D24" s="45">
        <v>6</v>
      </c>
      <c r="E24" s="45">
        <v>3</v>
      </c>
      <c r="F24" s="45"/>
      <c r="G24" s="42">
        <v>15</v>
      </c>
      <c r="H24" s="42">
        <v>5</v>
      </c>
      <c r="I24" s="42">
        <v>5</v>
      </c>
    </row>
    <row r="25" spans="1:9" ht="89.25" customHeight="1">
      <c r="A25" s="33" t="s">
        <v>63</v>
      </c>
      <c r="B25" s="46" t="s">
        <v>104</v>
      </c>
      <c r="C25" s="33"/>
      <c r="D25" s="45">
        <v>6</v>
      </c>
      <c r="E25" s="45">
        <v>4</v>
      </c>
      <c r="F25" s="45"/>
      <c r="G25" s="49">
        <f>G26+G27</f>
        <v>11469.06</v>
      </c>
      <c r="H25" s="49">
        <f>H26+H27</f>
        <v>11688.49</v>
      </c>
      <c r="I25" s="49">
        <f>I26+I27</f>
        <v>11628.97</v>
      </c>
    </row>
    <row r="26" spans="1:9" ht="33" customHeight="1">
      <c r="A26" s="39" t="s">
        <v>64</v>
      </c>
      <c r="B26" s="50" t="s">
        <v>61</v>
      </c>
      <c r="C26" s="15"/>
      <c r="D26" s="45">
        <v>6</v>
      </c>
      <c r="E26" s="45">
        <v>4</v>
      </c>
      <c r="F26" s="45"/>
      <c r="G26" s="42">
        <v>11269.06</v>
      </c>
      <c r="H26" s="42">
        <v>11608.49</v>
      </c>
      <c r="I26" s="42">
        <v>11548.97</v>
      </c>
    </row>
    <row r="27" spans="1:9" ht="33" customHeight="1">
      <c r="A27" s="39" t="s">
        <v>65</v>
      </c>
      <c r="B27" s="50" t="s">
        <v>62</v>
      </c>
      <c r="C27" s="15"/>
      <c r="D27" s="45">
        <v>6</v>
      </c>
      <c r="E27" s="45">
        <v>3</v>
      </c>
      <c r="F27" s="45"/>
      <c r="G27" s="42">
        <v>200</v>
      </c>
      <c r="H27" s="42">
        <v>80</v>
      </c>
      <c r="I27" s="42">
        <v>80</v>
      </c>
    </row>
    <row r="28" spans="1:9" ht="45" customHeight="1">
      <c r="A28" s="33" t="s">
        <v>67</v>
      </c>
      <c r="B28" s="46" t="s">
        <v>105</v>
      </c>
      <c r="C28" s="16"/>
      <c r="D28" s="19">
        <v>6</v>
      </c>
      <c r="E28" s="19">
        <v>5</v>
      </c>
      <c r="F28" s="19"/>
      <c r="G28" s="49">
        <f>G29+G30+G31+G32</f>
        <v>79811.989999999991</v>
      </c>
      <c r="H28" s="49">
        <f>H29+H30+H31+H32</f>
        <v>124705.62000000001</v>
      </c>
      <c r="I28" s="49">
        <f>I29+I30+I31+I32</f>
        <v>123181.29000000001</v>
      </c>
    </row>
    <row r="29" spans="1:9">
      <c r="A29" s="39" t="s">
        <v>68</v>
      </c>
      <c r="B29" s="50" t="s">
        <v>66</v>
      </c>
      <c r="C29" s="15"/>
      <c r="D29" s="45">
        <v>6</v>
      </c>
      <c r="E29" s="45">
        <v>5</v>
      </c>
      <c r="F29" s="45"/>
      <c r="G29" s="42">
        <v>1359.45</v>
      </c>
      <c r="H29" s="42">
        <v>1724.37</v>
      </c>
      <c r="I29" s="42">
        <v>1716.39</v>
      </c>
    </row>
    <row r="30" spans="1:9" ht="28.5">
      <c r="A30" s="15" t="s">
        <v>89</v>
      </c>
      <c r="B30" s="17" t="s">
        <v>107</v>
      </c>
      <c r="C30" s="15"/>
      <c r="D30" s="45">
        <v>6</v>
      </c>
      <c r="E30" s="45">
        <v>5</v>
      </c>
      <c r="F30" s="45"/>
      <c r="G30" s="42">
        <v>50843.08</v>
      </c>
      <c r="H30" s="42">
        <v>60978.25</v>
      </c>
      <c r="I30" s="42">
        <v>60168.959999999999</v>
      </c>
    </row>
    <row r="31" spans="1:9" ht="32.25" customHeight="1">
      <c r="A31" s="39" t="s">
        <v>106</v>
      </c>
      <c r="B31" s="50" t="s">
        <v>108</v>
      </c>
      <c r="C31" s="15"/>
      <c r="D31" s="15">
        <v>6</v>
      </c>
      <c r="E31" s="15">
        <v>5</v>
      </c>
      <c r="F31" s="15"/>
      <c r="G31" s="29">
        <v>26771.56</v>
      </c>
      <c r="H31" s="29">
        <v>51998.37</v>
      </c>
      <c r="I31" s="29">
        <v>51399.56</v>
      </c>
    </row>
    <row r="32" spans="1:9" ht="31.5" customHeight="1">
      <c r="A32" s="39" t="s">
        <v>321</v>
      </c>
      <c r="B32" s="17" t="s">
        <v>236</v>
      </c>
      <c r="C32" s="15"/>
      <c r="D32" s="15">
        <v>6</v>
      </c>
      <c r="E32" s="15">
        <v>5</v>
      </c>
      <c r="F32" s="15"/>
      <c r="G32" s="29">
        <v>837.9</v>
      </c>
      <c r="H32" s="29">
        <v>10004.629999999999</v>
      </c>
      <c r="I32" s="29">
        <v>9896.3799999999992</v>
      </c>
    </row>
    <row r="33" ht="38.25" customHeight="1"/>
  </sheetData>
  <mergeCells count="4">
    <mergeCell ref="A13:A14"/>
    <mergeCell ref="B13:B14"/>
    <mergeCell ref="C13:C14"/>
    <mergeCell ref="A11:I11"/>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E268"/>
  <sheetViews>
    <sheetView showWhiteSpace="0" topLeftCell="C1" zoomScale="86" zoomScaleNormal="86" zoomScalePageLayoutView="75" workbookViewId="0">
      <selection activeCell="E7" sqref="E7"/>
    </sheetView>
  </sheetViews>
  <sheetFormatPr defaultColWidth="9.1796875" defaultRowHeight="15.5"/>
  <cols>
    <col min="1" max="1" width="6.54296875" style="1" customWidth="1"/>
    <col min="2" max="2" width="98.1796875" style="1" customWidth="1"/>
    <col min="3" max="3" width="61.453125" style="1" customWidth="1"/>
    <col min="4" max="4" width="19.81640625" style="1" customWidth="1"/>
    <col min="5" max="5" width="23.7265625" style="1" customWidth="1"/>
    <col min="6" max="16384" width="9.1796875" style="1"/>
  </cols>
  <sheetData>
    <row r="1" spans="1:5">
      <c r="C1" s="156"/>
      <c r="D1" s="156"/>
      <c r="E1" s="156" t="s">
        <v>389</v>
      </c>
    </row>
    <row r="2" spans="1:5">
      <c r="C2" s="156"/>
      <c r="D2" s="156"/>
      <c r="E2" s="156" t="s">
        <v>385</v>
      </c>
    </row>
    <row r="3" spans="1:5">
      <c r="C3" s="156"/>
      <c r="D3" s="156"/>
      <c r="E3" s="156" t="s">
        <v>386</v>
      </c>
    </row>
    <row r="4" spans="1:5">
      <c r="C4" s="156"/>
      <c r="D4" s="156"/>
      <c r="E4" s="156" t="s">
        <v>387</v>
      </c>
    </row>
    <row r="5" spans="1:5">
      <c r="C5" s="156"/>
      <c r="D5" s="156"/>
      <c r="E5" s="156" t="s">
        <v>388</v>
      </c>
    </row>
    <row r="6" spans="1:5">
      <c r="C6" s="34"/>
      <c r="D6" s="34"/>
      <c r="E6" s="34"/>
    </row>
    <row r="7" spans="1:5">
      <c r="C7" s="34"/>
      <c r="D7" s="34"/>
      <c r="E7" s="34"/>
    </row>
    <row r="8" spans="1:5">
      <c r="D8" s="40"/>
    </row>
    <row r="11" spans="1:5">
      <c r="B11" s="180" t="s">
        <v>109</v>
      </c>
      <c r="C11" s="180"/>
      <c r="D11" s="180"/>
      <c r="E11" s="180"/>
    </row>
    <row r="12" spans="1:5">
      <c r="B12" s="1" t="s">
        <v>110</v>
      </c>
    </row>
    <row r="14" spans="1:5">
      <c r="A14" s="7"/>
      <c r="B14" s="7"/>
      <c r="C14" s="7"/>
      <c r="D14" s="7"/>
      <c r="E14" s="7" t="s">
        <v>7</v>
      </c>
    </row>
    <row r="15" spans="1:5">
      <c r="A15" s="15" t="s">
        <v>10</v>
      </c>
      <c r="B15" s="15" t="s">
        <v>28</v>
      </c>
      <c r="C15" s="15" t="s">
        <v>6</v>
      </c>
      <c r="D15" s="21" t="s">
        <v>29</v>
      </c>
      <c r="E15" s="22" t="s">
        <v>13</v>
      </c>
    </row>
    <row r="16" spans="1:5">
      <c r="A16" s="32">
        <v>1</v>
      </c>
      <c r="B16" s="32">
        <v>2</v>
      </c>
      <c r="C16" s="15">
        <v>3</v>
      </c>
      <c r="D16" s="35">
        <v>4</v>
      </c>
      <c r="E16" s="31">
        <v>5</v>
      </c>
    </row>
    <row r="17" spans="1:5" ht="14.25" customHeight="1">
      <c r="A17" s="183"/>
      <c r="B17" s="181" t="s">
        <v>98</v>
      </c>
      <c r="C17" s="52" t="s">
        <v>41</v>
      </c>
      <c r="D17" s="113">
        <f>D26+D62+D89+D125+D161</f>
        <v>1134885.1299999999</v>
      </c>
      <c r="E17" s="113">
        <f>E26+E62+E89+E125+E161</f>
        <v>1133208.3899999999</v>
      </c>
    </row>
    <row r="18" spans="1:5" ht="26.25" customHeight="1">
      <c r="A18" s="184"/>
      <c r="B18" s="182"/>
      <c r="C18" s="52" t="s">
        <v>111</v>
      </c>
      <c r="D18" s="113">
        <f t="shared" ref="D18:E25" si="0">D27+D63+D90+D126+D162</f>
        <v>142773.20000000001</v>
      </c>
      <c r="E18" s="113">
        <f t="shared" si="0"/>
        <v>141189.35999999999</v>
      </c>
    </row>
    <row r="19" spans="1:5" ht="14.25" customHeight="1">
      <c r="A19" s="184"/>
      <c r="B19" s="182"/>
      <c r="C19" s="52" t="s">
        <v>82</v>
      </c>
      <c r="D19" s="113">
        <f t="shared" si="0"/>
        <v>218.59</v>
      </c>
      <c r="E19" s="113">
        <f t="shared" si="0"/>
        <v>137.91999999999999</v>
      </c>
    </row>
    <row r="20" spans="1:5" ht="12" customHeight="1">
      <c r="A20" s="184"/>
      <c r="B20" s="182"/>
      <c r="C20" s="52" t="s">
        <v>88</v>
      </c>
      <c r="D20" s="113">
        <f t="shared" si="0"/>
        <v>2853.34</v>
      </c>
      <c r="E20" s="113">
        <f t="shared" si="0"/>
        <v>2841.11</v>
      </c>
    </row>
    <row r="21" spans="1:5" ht="15" customHeight="1">
      <c r="A21" s="184"/>
      <c r="B21" s="182"/>
      <c r="C21" s="52" t="s">
        <v>80</v>
      </c>
      <c r="D21" s="113"/>
      <c r="E21" s="113"/>
    </row>
    <row r="22" spans="1:5" ht="15" customHeight="1">
      <c r="A22" s="184"/>
      <c r="B22" s="182"/>
      <c r="C22" s="52" t="s">
        <v>81</v>
      </c>
      <c r="D22" s="113">
        <f t="shared" si="0"/>
        <v>17379.16</v>
      </c>
      <c r="E22" s="113">
        <f t="shared" si="0"/>
        <v>17261.68</v>
      </c>
    </row>
    <row r="23" spans="1:5" ht="12.75" customHeight="1">
      <c r="A23" s="184"/>
      <c r="B23" s="182"/>
      <c r="C23" s="52" t="s">
        <v>112</v>
      </c>
      <c r="D23" s="113">
        <f t="shared" si="0"/>
        <v>128465.97</v>
      </c>
      <c r="E23" s="113">
        <f t="shared" si="0"/>
        <v>126906.71</v>
      </c>
    </row>
    <row r="24" spans="1:5" ht="52.5" customHeight="1">
      <c r="A24" s="184"/>
      <c r="B24" s="182"/>
      <c r="C24" s="52" t="s">
        <v>113</v>
      </c>
      <c r="D24" s="113">
        <f t="shared" si="0"/>
        <v>989040</v>
      </c>
      <c r="E24" s="113">
        <f t="shared" si="0"/>
        <v>989040</v>
      </c>
    </row>
    <row r="25" spans="1:5" ht="30" customHeight="1">
      <c r="A25" s="184"/>
      <c r="B25" s="182"/>
      <c r="C25" s="52" t="s">
        <v>85</v>
      </c>
      <c r="D25" s="113">
        <f t="shared" si="0"/>
        <v>0</v>
      </c>
      <c r="E25" s="113">
        <f t="shared" si="0"/>
        <v>0</v>
      </c>
    </row>
    <row r="26" spans="1:5" ht="12.75" customHeight="1">
      <c r="A26" s="172" t="s">
        <v>0</v>
      </c>
      <c r="B26" s="162" t="s">
        <v>99</v>
      </c>
      <c r="C26" s="53" t="s">
        <v>41</v>
      </c>
      <c r="D26" s="94">
        <f>D35+D44+D53</f>
        <v>82</v>
      </c>
      <c r="E26" s="94">
        <f>E27+E28+E34+E29</f>
        <v>82</v>
      </c>
    </row>
    <row r="27" spans="1:5" ht="14.25" customHeight="1">
      <c r="A27" s="173"/>
      <c r="B27" s="163"/>
      <c r="C27" s="53" t="s">
        <v>8</v>
      </c>
      <c r="D27" s="95">
        <f>D36+D45+D54</f>
        <v>82</v>
      </c>
      <c r="E27" s="95">
        <f>E36+E45+E54</f>
        <v>82</v>
      </c>
    </row>
    <row r="28" spans="1:5" ht="12.75" customHeight="1">
      <c r="A28" s="173"/>
      <c r="B28" s="163"/>
      <c r="C28" s="53" t="s">
        <v>82</v>
      </c>
      <c r="D28" s="95">
        <f>D37+D46+D55</f>
        <v>0</v>
      </c>
      <c r="E28" s="96">
        <v>0</v>
      </c>
    </row>
    <row r="29" spans="1:5" ht="12.75" customHeight="1">
      <c r="A29" s="173"/>
      <c r="B29" s="163"/>
      <c r="C29" s="53" t="s">
        <v>9</v>
      </c>
      <c r="D29" s="95">
        <f>-D38+D47+D56</f>
        <v>0</v>
      </c>
      <c r="E29" s="96">
        <v>0</v>
      </c>
    </row>
    <row r="30" spans="1:5" ht="12.75" customHeight="1">
      <c r="A30" s="173"/>
      <c r="B30" s="163"/>
      <c r="C30" s="53" t="s">
        <v>80</v>
      </c>
      <c r="D30" s="95"/>
      <c r="E30" s="96"/>
    </row>
    <row r="31" spans="1:5" ht="12.75" customHeight="1">
      <c r="A31" s="173"/>
      <c r="B31" s="163"/>
      <c r="C31" s="53" t="s">
        <v>81</v>
      </c>
      <c r="D31" s="95">
        <f>D40+D49+D58</f>
        <v>82</v>
      </c>
      <c r="E31" s="95">
        <f>E40+E49+E58</f>
        <v>82</v>
      </c>
    </row>
    <row r="32" spans="1:5" ht="12.75" customHeight="1">
      <c r="A32" s="173"/>
      <c r="B32" s="163"/>
      <c r="C32" s="53" t="s">
        <v>112</v>
      </c>
      <c r="D32" s="95">
        <f>D41+D50+D59</f>
        <v>0</v>
      </c>
      <c r="E32" s="96">
        <v>0</v>
      </c>
    </row>
    <row r="33" spans="1:5" ht="12.75" customHeight="1">
      <c r="A33" s="173"/>
      <c r="B33" s="163"/>
      <c r="C33" s="53" t="s">
        <v>84</v>
      </c>
      <c r="D33" s="95">
        <f>D42+D51+D60</f>
        <v>0</v>
      </c>
      <c r="E33" s="96">
        <v>0</v>
      </c>
    </row>
    <row r="34" spans="1:5" ht="29.25" customHeight="1">
      <c r="A34" s="173"/>
      <c r="B34" s="163"/>
      <c r="C34" s="53" t="s">
        <v>85</v>
      </c>
      <c r="D34" s="95">
        <f>D43+D52+D61</f>
        <v>0</v>
      </c>
      <c r="E34" s="96">
        <v>0</v>
      </c>
    </row>
    <row r="35" spans="1:5" ht="12" customHeight="1">
      <c r="A35" s="167" t="s">
        <v>1</v>
      </c>
      <c r="B35" s="164" t="s">
        <v>100</v>
      </c>
      <c r="C35" s="54" t="s">
        <v>41</v>
      </c>
      <c r="D35" s="72">
        <f>D36</f>
        <v>16.62</v>
      </c>
      <c r="E35" s="72">
        <f>E36</f>
        <v>16.62</v>
      </c>
    </row>
    <row r="36" spans="1:5" ht="15.75" customHeight="1">
      <c r="A36" s="177"/>
      <c r="B36" s="185"/>
      <c r="C36" s="54" t="s">
        <v>8</v>
      </c>
      <c r="D36" s="64">
        <v>16.62</v>
      </c>
      <c r="E36" s="64">
        <v>16.62</v>
      </c>
    </row>
    <row r="37" spans="1:5" ht="15" customHeight="1">
      <c r="A37" s="177"/>
      <c r="B37" s="185"/>
      <c r="C37" s="54" t="s">
        <v>82</v>
      </c>
      <c r="D37" s="72">
        <v>0</v>
      </c>
      <c r="E37" s="92">
        <v>0</v>
      </c>
    </row>
    <row r="38" spans="1:5" ht="15.75" customHeight="1">
      <c r="A38" s="177"/>
      <c r="B38" s="185"/>
      <c r="C38" s="54" t="s">
        <v>9</v>
      </c>
      <c r="D38" s="72">
        <v>0</v>
      </c>
      <c r="E38" s="92">
        <v>0</v>
      </c>
    </row>
    <row r="39" spans="1:5" ht="14.25" customHeight="1">
      <c r="A39" s="177"/>
      <c r="B39" s="185"/>
      <c r="C39" s="54" t="s">
        <v>80</v>
      </c>
      <c r="D39" s="72"/>
      <c r="E39" s="92"/>
    </row>
    <row r="40" spans="1:5" ht="12.75" customHeight="1">
      <c r="A40" s="177"/>
      <c r="B40" s="185"/>
      <c r="C40" s="54" t="s">
        <v>81</v>
      </c>
      <c r="D40" s="72">
        <v>16.62</v>
      </c>
      <c r="E40" s="92">
        <v>16.62</v>
      </c>
    </row>
    <row r="41" spans="1:5" ht="13.5" customHeight="1">
      <c r="A41" s="177"/>
      <c r="B41" s="185"/>
      <c r="C41" s="54" t="s">
        <v>112</v>
      </c>
      <c r="D41" s="72">
        <v>0</v>
      </c>
      <c r="E41" s="92">
        <v>0</v>
      </c>
    </row>
    <row r="42" spans="1:5" ht="14.25" customHeight="1">
      <c r="A42" s="177"/>
      <c r="B42" s="185"/>
      <c r="C42" s="54" t="s">
        <v>84</v>
      </c>
      <c r="D42" s="72">
        <v>0</v>
      </c>
      <c r="E42" s="92">
        <v>0</v>
      </c>
    </row>
    <row r="43" spans="1:5" ht="28.5" customHeight="1">
      <c r="A43" s="178"/>
      <c r="B43" s="186"/>
      <c r="C43" s="54" t="s">
        <v>85</v>
      </c>
      <c r="D43" s="72">
        <v>0</v>
      </c>
      <c r="E43" s="92">
        <v>0</v>
      </c>
    </row>
    <row r="44" spans="1:5" ht="15" customHeight="1">
      <c r="A44" s="167" t="s">
        <v>2</v>
      </c>
      <c r="B44" s="164" t="s">
        <v>86</v>
      </c>
      <c r="C44" s="54" t="s">
        <v>41</v>
      </c>
      <c r="D44" s="72">
        <f>D45</f>
        <v>0</v>
      </c>
      <c r="E44" s="92">
        <f>E45</f>
        <v>0</v>
      </c>
    </row>
    <row r="45" spans="1:5" ht="14.25" customHeight="1">
      <c r="A45" s="177"/>
      <c r="B45" s="170"/>
      <c r="C45" s="54" t="s">
        <v>8</v>
      </c>
      <c r="D45" s="72">
        <v>0</v>
      </c>
      <c r="E45" s="92">
        <v>0</v>
      </c>
    </row>
    <row r="46" spans="1:5" ht="13.5" customHeight="1">
      <c r="A46" s="177"/>
      <c r="B46" s="170"/>
      <c r="C46" s="54" t="s">
        <v>82</v>
      </c>
      <c r="D46" s="72">
        <v>0</v>
      </c>
      <c r="E46" s="93">
        <v>0</v>
      </c>
    </row>
    <row r="47" spans="1:5" ht="15.75" customHeight="1">
      <c r="A47" s="177"/>
      <c r="B47" s="170"/>
      <c r="C47" s="54" t="s">
        <v>9</v>
      </c>
      <c r="D47" s="72">
        <v>0</v>
      </c>
      <c r="E47" s="93">
        <v>0</v>
      </c>
    </row>
    <row r="48" spans="1:5" ht="12.75" customHeight="1">
      <c r="A48" s="177"/>
      <c r="B48" s="170"/>
      <c r="C48" s="54" t="s">
        <v>80</v>
      </c>
      <c r="D48" s="72"/>
      <c r="E48" s="93"/>
    </row>
    <row r="49" spans="1:5" ht="15" customHeight="1">
      <c r="A49" s="177"/>
      <c r="B49" s="170"/>
      <c r="C49" s="54" t="s">
        <v>81</v>
      </c>
      <c r="D49" s="72">
        <v>0</v>
      </c>
      <c r="E49" s="93">
        <v>0</v>
      </c>
    </row>
    <row r="50" spans="1:5" ht="14.25" customHeight="1">
      <c r="A50" s="177"/>
      <c r="B50" s="170"/>
      <c r="C50" s="54" t="s">
        <v>112</v>
      </c>
      <c r="D50" s="72">
        <v>0</v>
      </c>
      <c r="E50" s="93">
        <v>0</v>
      </c>
    </row>
    <row r="51" spans="1:5" ht="13.5" customHeight="1">
      <c r="A51" s="177"/>
      <c r="B51" s="170"/>
      <c r="C51" s="54" t="s">
        <v>84</v>
      </c>
      <c r="D51" s="72">
        <v>0</v>
      </c>
      <c r="E51" s="93">
        <v>0</v>
      </c>
    </row>
    <row r="52" spans="1:5" ht="29.25" customHeight="1">
      <c r="A52" s="178"/>
      <c r="B52" s="171"/>
      <c r="C52" s="54" t="s">
        <v>85</v>
      </c>
      <c r="D52" s="72">
        <v>0</v>
      </c>
      <c r="E52" s="93">
        <v>0</v>
      </c>
    </row>
    <row r="53" spans="1:5" ht="13.5" customHeight="1">
      <c r="A53" s="167" t="s">
        <v>56</v>
      </c>
      <c r="B53" s="164" t="s">
        <v>54</v>
      </c>
      <c r="C53" s="54" t="s">
        <v>41</v>
      </c>
      <c r="D53" s="72">
        <f>D54</f>
        <v>65.38</v>
      </c>
      <c r="E53" s="72">
        <f>E54</f>
        <v>65.38</v>
      </c>
    </row>
    <row r="54" spans="1:5" ht="12" customHeight="1">
      <c r="A54" s="191"/>
      <c r="B54" s="187"/>
      <c r="C54" s="54" t="s">
        <v>8</v>
      </c>
      <c r="D54" s="72">
        <v>65.38</v>
      </c>
      <c r="E54" s="92">
        <v>65.38</v>
      </c>
    </row>
    <row r="55" spans="1:5" ht="11.25" customHeight="1">
      <c r="A55" s="191"/>
      <c r="B55" s="187"/>
      <c r="C55" s="54" t="s">
        <v>82</v>
      </c>
      <c r="D55" s="72">
        <v>0</v>
      </c>
      <c r="E55" s="92">
        <v>0</v>
      </c>
    </row>
    <row r="56" spans="1:5" ht="13.5" customHeight="1">
      <c r="A56" s="191"/>
      <c r="B56" s="187"/>
      <c r="C56" s="54" t="s">
        <v>9</v>
      </c>
      <c r="D56" s="72">
        <v>0</v>
      </c>
      <c r="E56" s="92">
        <v>0</v>
      </c>
    </row>
    <row r="57" spans="1:5" ht="13.5" customHeight="1">
      <c r="A57" s="191"/>
      <c r="B57" s="187"/>
      <c r="C57" s="54" t="s">
        <v>80</v>
      </c>
      <c r="D57" s="72"/>
      <c r="E57" s="92"/>
    </row>
    <row r="58" spans="1:5" ht="13.5" customHeight="1">
      <c r="A58" s="191"/>
      <c r="B58" s="187"/>
      <c r="C58" s="54" t="s">
        <v>81</v>
      </c>
      <c r="D58" s="72">
        <v>65.38</v>
      </c>
      <c r="E58" s="92">
        <v>65.38</v>
      </c>
    </row>
    <row r="59" spans="1:5" ht="13.5" customHeight="1">
      <c r="A59" s="191"/>
      <c r="B59" s="187"/>
      <c r="C59" s="54" t="s">
        <v>112</v>
      </c>
      <c r="D59" s="72">
        <v>0</v>
      </c>
      <c r="E59" s="92">
        <v>0</v>
      </c>
    </row>
    <row r="60" spans="1:5" ht="13.5" customHeight="1">
      <c r="A60" s="191"/>
      <c r="B60" s="187"/>
      <c r="C60" s="54" t="s">
        <v>84</v>
      </c>
      <c r="D60" s="72">
        <v>0</v>
      </c>
      <c r="E60" s="92">
        <v>0</v>
      </c>
    </row>
    <row r="61" spans="1:5" ht="28.5" customHeight="1">
      <c r="A61" s="192"/>
      <c r="B61" s="188"/>
      <c r="C61" s="54" t="s">
        <v>85</v>
      </c>
      <c r="D61" s="72">
        <v>0</v>
      </c>
      <c r="E61" s="92">
        <v>0</v>
      </c>
    </row>
    <row r="62" spans="1:5" ht="14.25" customHeight="1">
      <c r="A62" s="172" t="s">
        <v>57</v>
      </c>
      <c r="B62" s="162" t="s">
        <v>114</v>
      </c>
      <c r="C62" s="53" t="s">
        <v>41</v>
      </c>
      <c r="D62" s="94">
        <f>D63+D64+D65+D69</f>
        <v>13232.09</v>
      </c>
      <c r="E62" s="94">
        <f>E63+E64+E65+E69</f>
        <v>13232.09</v>
      </c>
    </row>
    <row r="63" spans="1:5" ht="14.25" customHeight="1">
      <c r="A63" s="173"/>
      <c r="B63" s="163"/>
      <c r="C63" s="53" t="s">
        <v>8</v>
      </c>
      <c r="D63" s="98">
        <f>D72+D81</f>
        <v>6292.09</v>
      </c>
      <c r="E63" s="98">
        <f>E72+E81</f>
        <v>6292.09</v>
      </c>
    </row>
    <row r="64" spans="1:5" ht="14.25" customHeight="1">
      <c r="A64" s="173"/>
      <c r="B64" s="163"/>
      <c r="C64" s="53" t="s">
        <v>82</v>
      </c>
      <c r="D64" s="98">
        <f t="shared" ref="D64:E70" si="1">D73+D82</f>
        <v>0</v>
      </c>
      <c r="E64" s="98">
        <f t="shared" si="1"/>
        <v>0</v>
      </c>
    </row>
    <row r="65" spans="1:5" ht="14.25" customHeight="1">
      <c r="A65" s="173"/>
      <c r="B65" s="163"/>
      <c r="C65" s="53" t="s">
        <v>9</v>
      </c>
      <c r="D65" s="98">
        <f t="shared" si="1"/>
        <v>0</v>
      </c>
      <c r="E65" s="98">
        <f t="shared" si="1"/>
        <v>0</v>
      </c>
    </row>
    <row r="66" spans="1:5" ht="14.25" customHeight="1">
      <c r="A66" s="173"/>
      <c r="B66" s="163"/>
      <c r="C66" s="53" t="s">
        <v>80</v>
      </c>
      <c r="D66" s="98">
        <f t="shared" si="1"/>
        <v>0</v>
      </c>
      <c r="E66" s="98">
        <f t="shared" si="1"/>
        <v>0</v>
      </c>
    </row>
    <row r="67" spans="1:5" ht="14.25" customHeight="1">
      <c r="A67" s="173"/>
      <c r="B67" s="163"/>
      <c r="C67" s="53" t="s">
        <v>81</v>
      </c>
      <c r="D67" s="98">
        <f t="shared" si="1"/>
        <v>6292.09</v>
      </c>
      <c r="E67" s="98">
        <f t="shared" si="1"/>
        <v>6292.09</v>
      </c>
    </row>
    <row r="68" spans="1:5" ht="14.25" customHeight="1">
      <c r="A68" s="173"/>
      <c r="B68" s="163"/>
      <c r="C68" s="53" t="s">
        <v>112</v>
      </c>
      <c r="D68" s="98">
        <f t="shared" si="1"/>
        <v>0</v>
      </c>
      <c r="E68" s="98">
        <f t="shared" si="1"/>
        <v>0</v>
      </c>
    </row>
    <row r="69" spans="1:5" ht="13.5" customHeight="1">
      <c r="A69" s="173"/>
      <c r="B69" s="163"/>
      <c r="C69" s="53" t="s">
        <v>84</v>
      </c>
      <c r="D69" s="98">
        <f t="shared" si="1"/>
        <v>6940</v>
      </c>
      <c r="E69" s="98">
        <f t="shared" si="1"/>
        <v>6940</v>
      </c>
    </row>
    <row r="70" spans="1:5" ht="29.25" customHeight="1">
      <c r="A70" s="176"/>
      <c r="B70" s="189"/>
      <c r="C70" s="53" t="s">
        <v>85</v>
      </c>
      <c r="D70" s="98">
        <f t="shared" si="1"/>
        <v>0</v>
      </c>
      <c r="E70" s="98">
        <f t="shared" si="1"/>
        <v>0</v>
      </c>
    </row>
    <row r="71" spans="1:5" ht="12.75" customHeight="1">
      <c r="A71" s="167" t="s">
        <v>115</v>
      </c>
      <c r="B71" s="164" t="s">
        <v>117</v>
      </c>
      <c r="C71" s="54" t="s">
        <v>41</v>
      </c>
      <c r="D71" s="64">
        <f>D72+D73+D74+D78</f>
        <v>6940</v>
      </c>
      <c r="E71" s="122">
        <f>E72+E73+E74+E78</f>
        <v>6940</v>
      </c>
    </row>
    <row r="72" spans="1:5" ht="14.25" customHeight="1">
      <c r="A72" s="168"/>
      <c r="B72" s="187"/>
      <c r="C72" s="54" t="s">
        <v>8</v>
      </c>
      <c r="D72" s="64">
        <v>0</v>
      </c>
      <c r="E72" s="64">
        <v>0</v>
      </c>
    </row>
    <row r="73" spans="1:5" ht="15" customHeight="1">
      <c r="A73" s="168"/>
      <c r="B73" s="187"/>
      <c r="C73" s="54" t="s">
        <v>82</v>
      </c>
      <c r="D73" s="64">
        <v>0</v>
      </c>
      <c r="E73" s="64">
        <v>0</v>
      </c>
    </row>
    <row r="74" spans="1:5" ht="12.75" customHeight="1">
      <c r="A74" s="168"/>
      <c r="B74" s="187"/>
      <c r="C74" s="54" t="s">
        <v>9</v>
      </c>
      <c r="D74" s="64">
        <v>0</v>
      </c>
      <c r="E74" s="64">
        <v>0</v>
      </c>
    </row>
    <row r="75" spans="1:5" ht="14.25" customHeight="1">
      <c r="A75" s="168"/>
      <c r="B75" s="187"/>
      <c r="C75" s="54" t="s">
        <v>80</v>
      </c>
      <c r="D75" s="51"/>
      <c r="E75" s="94"/>
    </row>
    <row r="76" spans="1:5" ht="15.75" customHeight="1">
      <c r="A76" s="168"/>
      <c r="B76" s="187"/>
      <c r="C76" s="54" t="s">
        <v>81</v>
      </c>
      <c r="D76" s="64">
        <v>0</v>
      </c>
      <c r="E76" s="64">
        <v>0</v>
      </c>
    </row>
    <row r="77" spans="1:5" ht="15" customHeight="1">
      <c r="A77" s="168"/>
      <c r="B77" s="187"/>
      <c r="C77" s="54" t="s">
        <v>112</v>
      </c>
      <c r="D77" s="64">
        <v>0</v>
      </c>
      <c r="E77" s="64">
        <v>0</v>
      </c>
    </row>
    <row r="78" spans="1:5" ht="15" customHeight="1">
      <c r="A78" s="168"/>
      <c r="B78" s="187"/>
      <c r="C78" s="54" t="s">
        <v>84</v>
      </c>
      <c r="D78" s="64">
        <v>6940</v>
      </c>
      <c r="E78" s="64">
        <v>6940</v>
      </c>
    </row>
    <row r="79" spans="1:5" ht="28.5" customHeight="1">
      <c r="A79" s="169"/>
      <c r="B79" s="188"/>
      <c r="C79" s="54" t="s">
        <v>85</v>
      </c>
      <c r="D79" s="64">
        <v>0</v>
      </c>
      <c r="E79" s="64">
        <v>0</v>
      </c>
    </row>
    <row r="80" spans="1:5" ht="13.5" customHeight="1">
      <c r="A80" s="167" t="s">
        <v>116</v>
      </c>
      <c r="B80" s="164" t="s">
        <v>103</v>
      </c>
      <c r="C80" s="54" t="s">
        <v>41</v>
      </c>
      <c r="D80" s="97">
        <f>D81+D82+D83+D87</f>
        <v>6292.09</v>
      </c>
      <c r="E80" s="97">
        <f>E81+E82+E83+E87</f>
        <v>6292.09</v>
      </c>
    </row>
    <row r="81" spans="1:5" ht="13.5" customHeight="1">
      <c r="A81" s="191"/>
      <c r="B81" s="187"/>
      <c r="C81" s="54" t="s">
        <v>8</v>
      </c>
      <c r="D81" s="64">
        <v>6292.09</v>
      </c>
      <c r="E81" s="92">
        <v>6292.09</v>
      </c>
    </row>
    <row r="82" spans="1:5" ht="13.5" customHeight="1">
      <c r="A82" s="191"/>
      <c r="B82" s="187"/>
      <c r="C82" s="54" t="s">
        <v>82</v>
      </c>
      <c r="D82" s="64">
        <v>0</v>
      </c>
      <c r="E82" s="92">
        <v>0</v>
      </c>
    </row>
    <row r="83" spans="1:5" ht="13.5" customHeight="1">
      <c r="A83" s="191"/>
      <c r="B83" s="187"/>
      <c r="C83" s="54" t="s">
        <v>9</v>
      </c>
      <c r="D83" s="64">
        <v>0</v>
      </c>
      <c r="E83" s="92">
        <v>0</v>
      </c>
    </row>
    <row r="84" spans="1:5" ht="13.5" customHeight="1">
      <c r="A84" s="191"/>
      <c r="B84" s="187"/>
      <c r="C84" s="54" t="s">
        <v>80</v>
      </c>
      <c r="D84" s="64"/>
      <c r="E84" s="92"/>
    </row>
    <row r="85" spans="1:5" ht="13.5" customHeight="1">
      <c r="A85" s="191"/>
      <c r="B85" s="187"/>
      <c r="C85" s="54" t="s">
        <v>81</v>
      </c>
      <c r="D85" s="64">
        <v>6292.09</v>
      </c>
      <c r="E85" s="92">
        <v>6292.09</v>
      </c>
    </row>
    <row r="86" spans="1:5" ht="13.5" customHeight="1">
      <c r="A86" s="191"/>
      <c r="B86" s="187"/>
      <c r="C86" s="54" t="s">
        <v>112</v>
      </c>
      <c r="D86" s="64">
        <v>0</v>
      </c>
      <c r="E86" s="92">
        <v>0</v>
      </c>
    </row>
    <row r="87" spans="1:5" ht="14.25" customHeight="1">
      <c r="A87" s="191"/>
      <c r="B87" s="187"/>
      <c r="C87" s="54" t="s">
        <v>84</v>
      </c>
      <c r="D87" s="64">
        <v>0</v>
      </c>
      <c r="E87" s="92">
        <v>0</v>
      </c>
    </row>
    <row r="88" spans="1:5" ht="28.5" customHeight="1">
      <c r="A88" s="192"/>
      <c r="B88" s="188"/>
      <c r="C88" s="54" t="s">
        <v>85</v>
      </c>
      <c r="D88" s="64">
        <v>0</v>
      </c>
      <c r="E88" s="92">
        <v>0</v>
      </c>
    </row>
    <row r="89" spans="1:5" ht="13.5" customHeight="1">
      <c r="A89" s="172" t="s">
        <v>58</v>
      </c>
      <c r="B89" s="190" t="s">
        <v>118</v>
      </c>
      <c r="C89" s="53" t="s">
        <v>41</v>
      </c>
      <c r="D89" s="94">
        <f t="shared" ref="D89:E92" si="2">D98+D107</f>
        <v>982105</v>
      </c>
      <c r="E89" s="94">
        <f t="shared" si="2"/>
        <v>982105</v>
      </c>
    </row>
    <row r="90" spans="1:5" ht="14.25" customHeight="1">
      <c r="A90" s="173"/>
      <c r="B90" s="190"/>
      <c r="C90" s="53" t="s">
        <v>8</v>
      </c>
      <c r="D90" s="94">
        <f t="shared" si="2"/>
        <v>5</v>
      </c>
      <c r="E90" s="94">
        <f t="shared" si="2"/>
        <v>5</v>
      </c>
    </row>
    <row r="91" spans="1:5" ht="14.25" customHeight="1">
      <c r="A91" s="173"/>
      <c r="B91" s="190"/>
      <c r="C91" s="53" t="s">
        <v>82</v>
      </c>
      <c r="D91" s="94">
        <f t="shared" si="2"/>
        <v>0</v>
      </c>
      <c r="E91" s="94">
        <f t="shared" si="2"/>
        <v>0</v>
      </c>
    </row>
    <row r="92" spans="1:5" ht="14.25" customHeight="1">
      <c r="A92" s="173"/>
      <c r="B92" s="190"/>
      <c r="C92" s="53" t="s">
        <v>9</v>
      </c>
      <c r="D92" s="94">
        <f t="shared" si="2"/>
        <v>0</v>
      </c>
      <c r="E92" s="94">
        <f t="shared" si="2"/>
        <v>0</v>
      </c>
    </row>
    <row r="93" spans="1:5" ht="13.5" customHeight="1">
      <c r="A93" s="173"/>
      <c r="B93" s="190"/>
      <c r="C93" s="53" t="s">
        <v>80</v>
      </c>
      <c r="D93" s="94"/>
      <c r="E93" s="94"/>
    </row>
    <row r="94" spans="1:5" ht="14.25" customHeight="1">
      <c r="A94" s="173"/>
      <c r="B94" s="190"/>
      <c r="C94" s="53" t="s">
        <v>81</v>
      </c>
      <c r="D94" s="94">
        <f t="shared" ref="D94:E97" si="3">D103+D112</f>
        <v>5</v>
      </c>
      <c r="E94" s="94">
        <f t="shared" si="3"/>
        <v>5</v>
      </c>
    </row>
    <row r="95" spans="1:5" ht="12.75" customHeight="1">
      <c r="A95" s="173"/>
      <c r="B95" s="190"/>
      <c r="C95" s="53" t="s">
        <v>112</v>
      </c>
      <c r="D95" s="94">
        <f t="shared" si="3"/>
        <v>0</v>
      </c>
      <c r="E95" s="94">
        <f t="shared" si="3"/>
        <v>0</v>
      </c>
    </row>
    <row r="96" spans="1:5" ht="15" customHeight="1">
      <c r="A96" s="173"/>
      <c r="B96" s="190"/>
      <c r="C96" s="53" t="s">
        <v>84</v>
      </c>
      <c r="D96" s="94">
        <f t="shared" si="3"/>
        <v>982100</v>
      </c>
      <c r="E96" s="94">
        <f t="shared" si="3"/>
        <v>982100</v>
      </c>
    </row>
    <row r="97" spans="1:5" ht="29.25" customHeight="1">
      <c r="A97" s="176"/>
      <c r="B97" s="190"/>
      <c r="C97" s="53" t="s">
        <v>85</v>
      </c>
      <c r="D97" s="94">
        <f t="shared" si="3"/>
        <v>0</v>
      </c>
      <c r="E97" s="94">
        <f t="shared" si="3"/>
        <v>0</v>
      </c>
    </row>
    <row r="98" spans="1:5" ht="15" customHeight="1">
      <c r="A98" s="167" t="s">
        <v>119</v>
      </c>
      <c r="B98" s="164" t="s">
        <v>87</v>
      </c>
      <c r="C98" s="54" t="s">
        <v>41</v>
      </c>
      <c r="D98" s="64">
        <f>D99+D100+D101+D105</f>
        <v>5</v>
      </c>
      <c r="E98" s="92">
        <f>E99+E100+E101+E105</f>
        <v>5</v>
      </c>
    </row>
    <row r="99" spans="1:5" ht="14.25" customHeight="1">
      <c r="A99" s="168"/>
      <c r="B99" s="165"/>
      <c r="C99" s="54" t="s">
        <v>8</v>
      </c>
      <c r="D99" s="64">
        <v>5</v>
      </c>
      <c r="E99" s="92">
        <v>5</v>
      </c>
    </row>
    <row r="100" spans="1:5" ht="15" customHeight="1">
      <c r="A100" s="168"/>
      <c r="B100" s="165"/>
      <c r="C100" s="54" t="s">
        <v>82</v>
      </c>
      <c r="D100" s="64">
        <v>0</v>
      </c>
      <c r="E100" s="92">
        <v>0</v>
      </c>
    </row>
    <row r="101" spans="1:5" ht="13.5" customHeight="1">
      <c r="A101" s="168"/>
      <c r="B101" s="165"/>
      <c r="C101" s="54" t="s">
        <v>9</v>
      </c>
      <c r="D101" s="64">
        <v>0</v>
      </c>
      <c r="E101" s="92">
        <v>0</v>
      </c>
    </row>
    <row r="102" spans="1:5" ht="14.25" customHeight="1">
      <c r="A102" s="168"/>
      <c r="B102" s="165"/>
      <c r="C102" s="54" t="s">
        <v>80</v>
      </c>
      <c r="D102" s="64"/>
      <c r="E102" s="92"/>
    </row>
    <row r="103" spans="1:5" ht="14.25" customHeight="1">
      <c r="A103" s="168"/>
      <c r="B103" s="174"/>
      <c r="C103" s="54" t="s">
        <v>81</v>
      </c>
      <c r="D103" s="64">
        <v>5</v>
      </c>
      <c r="E103" s="92">
        <v>5</v>
      </c>
    </row>
    <row r="104" spans="1:5" ht="14.25" customHeight="1">
      <c r="A104" s="168"/>
      <c r="B104" s="174"/>
      <c r="C104" s="54" t="s">
        <v>112</v>
      </c>
      <c r="D104" s="64">
        <v>0</v>
      </c>
      <c r="E104" s="92">
        <v>0</v>
      </c>
    </row>
    <row r="105" spans="1:5" ht="15" customHeight="1">
      <c r="A105" s="168"/>
      <c r="B105" s="174"/>
      <c r="C105" s="54" t="s">
        <v>84</v>
      </c>
      <c r="D105" s="64">
        <v>0</v>
      </c>
      <c r="E105" s="92">
        <v>0</v>
      </c>
    </row>
    <row r="106" spans="1:5" ht="28.5" customHeight="1">
      <c r="A106" s="169"/>
      <c r="B106" s="175"/>
      <c r="C106" s="54" t="s">
        <v>85</v>
      </c>
      <c r="D106" s="64">
        <v>0</v>
      </c>
      <c r="E106" s="92">
        <v>0</v>
      </c>
    </row>
    <row r="107" spans="1:5" ht="15.75" customHeight="1">
      <c r="A107" s="167" t="s">
        <v>120</v>
      </c>
      <c r="B107" s="164" t="s">
        <v>121</v>
      </c>
      <c r="C107" s="54" t="s">
        <v>41</v>
      </c>
      <c r="D107" s="64">
        <f>D108+D109+D110+D114</f>
        <v>982100</v>
      </c>
      <c r="E107" s="92">
        <f>E108+E109+E110+E114</f>
        <v>982100</v>
      </c>
    </row>
    <row r="108" spans="1:5" ht="13.5" customHeight="1">
      <c r="A108" s="168"/>
      <c r="B108" s="165"/>
      <c r="C108" s="54" t="s">
        <v>8</v>
      </c>
      <c r="D108" s="64">
        <v>0</v>
      </c>
      <c r="E108" s="92">
        <v>0</v>
      </c>
    </row>
    <row r="109" spans="1:5" ht="13.5" customHeight="1">
      <c r="A109" s="168"/>
      <c r="B109" s="165"/>
      <c r="C109" s="54" t="s">
        <v>82</v>
      </c>
      <c r="D109" s="64">
        <v>0</v>
      </c>
      <c r="E109" s="92">
        <v>0</v>
      </c>
    </row>
    <row r="110" spans="1:5" ht="14.25" customHeight="1">
      <c r="A110" s="168"/>
      <c r="B110" s="165"/>
      <c r="C110" s="54" t="s">
        <v>9</v>
      </c>
      <c r="D110" s="64">
        <v>0</v>
      </c>
      <c r="E110" s="92">
        <v>0</v>
      </c>
    </row>
    <row r="111" spans="1:5" ht="15" customHeight="1">
      <c r="A111" s="168"/>
      <c r="B111" s="165"/>
      <c r="C111" s="54" t="s">
        <v>80</v>
      </c>
      <c r="D111" s="64"/>
      <c r="E111" s="92"/>
    </row>
    <row r="112" spans="1:5" ht="14.25" customHeight="1">
      <c r="A112" s="168"/>
      <c r="B112" s="165"/>
      <c r="C112" s="54" t="s">
        <v>81</v>
      </c>
      <c r="D112" s="64">
        <v>0</v>
      </c>
      <c r="E112" s="92">
        <v>0</v>
      </c>
    </row>
    <row r="113" spans="1:5" ht="13.5" customHeight="1">
      <c r="A113" s="168"/>
      <c r="B113" s="165"/>
      <c r="C113" s="54" t="s">
        <v>112</v>
      </c>
      <c r="D113" s="64">
        <v>0</v>
      </c>
      <c r="E113" s="92">
        <v>0</v>
      </c>
    </row>
    <row r="114" spans="1:5" ht="15" customHeight="1">
      <c r="A114" s="168"/>
      <c r="B114" s="165"/>
      <c r="C114" s="54" t="s">
        <v>84</v>
      </c>
      <c r="D114" s="64">
        <v>982100</v>
      </c>
      <c r="E114" s="92">
        <v>982100</v>
      </c>
    </row>
    <row r="115" spans="1:5" ht="27" customHeight="1">
      <c r="A115" s="169"/>
      <c r="B115" s="166"/>
      <c r="C115" s="54" t="s">
        <v>85</v>
      </c>
      <c r="D115" s="64">
        <v>0</v>
      </c>
      <c r="E115" s="92">
        <v>0</v>
      </c>
    </row>
    <row r="116" spans="1:5" ht="14.25" customHeight="1">
      <c r="A116" s="167" t="s">
        <v>122</v>
      </c>
      <c r="B116" s="164" t="s">
        <v>123</v>
      </c>
      <c r="C116" s="54" t="s">
        <v>41</v>
      </c>
      <c r="D116" s="64">
        <v>0</v>
      </c>
      <c r="E116" s="92">
        <v>0</v>
      </c>
    </row>
    <row r="117" spans="1:5" ht="15" customHeight="1">
      <c r="A117" s="168"/>
      <c r="B117" s="165"/>
      <c r="C117" s="54" t="s">
        <v>8</v>
      </c>
      <c r="D117" s="64">
        <v>0</v>
      </c>
      <c r="E117" s="92">
        <v>0</v>
      </c>
    </row>
    <row r="118" spans="1:5" ht="14.25" customHeight="1">
      <c r="A118" s="168"/>
      <c r="B118" s="165"/>
      <c r="C118" s="54" t="s">
        <v>82</v>
      </c>
      <c r="D118" s="64">
        <v>0</v>
      </c>
      <c r="E118" s="92">
        <v>0</v>
      </c>
    </row>
    <row r="119" spans="1:5" ht="14.25" customHeight="1">
      <c r="A119" s="168"/>
      <c r="B119" s="165"/>
      <c r="C119" s="54" t="s">
        <v>9</v>
      </c>
      <c r="D119" s="64">
        <v>0</v>
      </c>
      <c r="E119" s="92">
        <v>0</v>
      </c>
    </row>
    <row r="120" spans="1:5" ht="13.5" customHeight="1">
      <c r="A120" s="168"/>
      <c r="B120" s="165"/>
      <c r="C120" s="54" t="s">
        <v>80</v>
      </c>
      <c r="D120" s="64"/>
      <c r="E120" s="92"/>
    </row>
    <row r="121" spans="1:5" ht="13.5" customHeight="1">
      <c r="A121" s="168"/>
      <c r="B121" s="165"/>
      <c r="C121" s="54" t="s">
        <v>81</v>
      </c>
      <c r="D121" s="64">
        <v>0</v>
      </c>
      <c r="E121" s="92">
        <v>0</v>
      </c>
    </row>
    <row r="122" spans="1:5" ht="14.25" customHeight="1">
      <c r="A122" s="168"/>
      <c r="B122" s="165"/>
      <c r="C122" s="54" t="s">
        <v>112</v>
      </c>
      <c r="D122" s="64">
        <v>0</v>
      </c>
      <c r="E122" s="92">
        <v>0</v>
      </c>
    </row>
    <row r="123" spans="1:5" ht="13.5" customHeight="1">
      <c r="A123" s="168"/>
      <c r="B123" s="165"/>
      <c r="C123" s="54" t="s">
        <v>84</v>
      </c>
      <c r="D123" s="64">
        <v>0</v>
      </c>
      <c r="E123" s="92">
        <v>0</v>
      </c>
    </row>
    <row r="124" spans="1:5" ht="27" customHeight="1">
      <c r="A124" s="169"/>
      <c r="B124" s="166"/>
      <c r="C124" s="54" t="s">
        <v>85</v>
      </c>
      <c r="D124" s="64">
        <v>0</v>
      </c>
      <c r="E124" s="92">
        <v>0</v>
      </c>
    </row>
    <row r="125" spans="1:5" ht="13.5" customHeight="1">
      <c r="A125" s="172" t="s">
        <v>59</v>
      </c>
      <c r="B125" s="162" t="s">
        <v>124</v>
      </c>
      <c r="C125" s="55" t="s">
        <v>41</v>
      </c>
      <c r="D125" s="94">
        <f t="shared" ref="D125:E128" si="4">D134+D152</f>
        <v>11688.48</v>
      </c>
      <c r="E125" s="94">
        <f t="shared" si="4"/>
        <v>11628.97</v>
      </c>
    </row>
    <row r="126" spans="1:5" ht="13.5" customHeight="1">
      <c r="A126" s="173"/>
      <c r="B126" s="163"/>
      <c r="C126" s="55" t="s">
        <v>8</v>
      </c>
      <c r="D126" s="94">
        <f t="shared" si="4"/>
        <v>11688.48</v>
      </c>
      <c r="E126" s="94">
        <f t="shared" si="4"/>
        <v>11628.97</v>
      </c>
    </row>
    <row r="127" spans="1:5" ht="14.25" customHeight="1">
      <c r="A127" s="173"/>
      <c r="B127" s="163"/>
      <c r="C127" s="55" t="s">
        <v>82</v>
      </c>
      <c r="D127" s="94">
        <f t="shared" si="4"/>
        <v>0</v>
      </c>
      <c r="E127" s="94">
        <f t="shared" si="4"/>
        <v>0</v>
      </c>
    </row>
    <row r="128" spans="1:5" ht="14.25" customHeight="1">
      <c r="A128" s="173"/>
      <c r="B128" s="163"/>
      <c r="C128" s="55" t="s">
        <v>9</v>
      </c>
      <c r="D128" s="94">
        <f t="shared" si="4"/>
        <v>0</v>
      </c>
      <c r="E128" s="94">
        <f t="shared" si="4"/>
        <v>0</v>
      </c>
    </row>
    <row r="129" spans="1:5" ht="13.5" customHeight="1">
      <c r="A129" s="173"/>
      <c r="B129" s="163"/>
      <c r="C129" s="55" t="s">
        <v>80</v>
      </c>
      <c r="D129" s="94"/>
      <c r="E129" s="94"/>
    </row>
    <row r="130" spans="1:5" ht="14.25" customHeight="1">
      <c r="A130" s="173"/>
      <c r="B130" s="163"/>
      <c r="C130" s="55" t="s">
        <v>81</v>
      </c>
      <c r="D130" s="94">
        <f t="shared" ref="D130:E133" si="5">D139+D157</f>
        <v>0</v>
      </c>
      <c r="E130" s="94">
        <f t="shared" si="5"/>
        <v>0</v>
      </c>
    </row>
    <row r="131" spans="1:5" ht="13.5" customHeight="1">
      <c r="A131" s="173"/>
      <c r="B131" s="163"/>
      <c r="C131" s="55" t="s">
        <v>112</v>
      </c>
      <c r="D131" s="94">
        <f t="shared" si="5"/>
        <v>11688.48</v>
      </c>
      <c r="E131" s="94">
        <f t="shared" si="5"/>
        <v>11628.97</v>
      </c>
    </row>
    <row r="132" spans="1:5" ht="15" customHeight="1">
      <c r="A132" s="173"/>
      <c r="B132" s="163"/>
      <c r="C132" s="55" t="s">
        <v>84</v>
      </c>
      <c r="D132" s="94">
        <f t="shared" si="5"/>
        <v>0</v>
      </c>
      <c r="E132" s="94">
        <f t="shared" si="5"/>
        <v>0</v>
      </c>
    </row>
    <row r="133" spans="1:5" ht="27.75" customHeight="1">
      <c r="A133" s="173"/>
      <c r="B133" s="163"/>
      <c r="C133" s="55" t="s">
        <v>85</v>
      </c>
      <c r="D133" s="94">
        <f t="shared" si="5"/>
        <v>0</v>
      </c>
      <c r="E133" s="94">
        <f t="shared" si="5"/>
        <v>0</v>
      </c>
    </row>
    <row r="134" spans="1:5" ht="12.75" customHeight="1">
      <c r="A134" s="167" t="s">
        <v>125</v>
      </c>
      <c r="B134" s="164" t="s">
        <v>61</v>
      </c>
      <c r="C134" s="56" t="s">
        <v>41</v>
      </c>
      <c r="D134" s="99">
        <v>11608.48</v>
      </c>
      <c r="E134" s="100">
        <v>11548.97</v>
      </c>
    </row>
    <row r="135" spans="1:5" ht="13.5" customHeight="1">
      <c r="A135" s="177"/>
      <c r="B135" s="170"/>
      <c r="C135" s="56" t="s">
        <v>8</v>
      </c>
      <c r="D135" s="68">
        <v>11608.48</v>
      </c>
      <c r="E135" s="64">
        <v>11548.97</v>
      </c>
    </row>
    <row r="136" spans="1:5" ht="14.25" customHeight="1">
      <c r="A136" s="177"/>
      <c r="B136" s="170"/>
      <c r="C136" s="56" t="s">
        <v>82</v>
      </c>
      <c r="D136" s="64">
        <v>0</v>
      </c>
      <c r="E136" s="64">
        <v>0</v>
      </c>
    </row>
    <row r="137" spans="1:5" ht="12.75" customHeight="1">
      <c r="A137" s="177"/>
      <c r="B137" s="170"/>
      <c r="C137" s="56" t="s">
        <v>9</v>
      </c>
      <c r="D137" s="64">
        <v>0</v>
      </c>
      <c r="E137" s="64">
        <v>0</v>
      </c>
    </row>
    <row r="138" spans="1:5" ht="12.75" customHeight="1">
      <c r="A138" s="177"/>
      <c r="B138" s="170"/>
      <c r="C138" s="56" t="s">
        <v>80</v>
      </c>
      <c r="D138" s="64"/>
      <c r="E138" s="64"/>
    </row>
    <row r="139" spans="1:5" ht="12.75" customHeight="1">
      <c r="A139" s="177"/>
      <c r="B139" s="170"/>
      <c r="C139" s="56" t="s">
        <v>81</v>
      </c>
      <c r="D139" s="64">
        <v>0</v>
      </c>
      <c r="E139" s="64">
        <v>0</v>
      </c>
    </row>
    <row r="140" spans="1:5" ht="12.75" customHeight="1">
      <c r="A140" s="177"/>
      <c r="B140" s="170"/>
      <c r="C140" s="56" t="s">
        <v>112</v>
      </c>
      <c r="D140" s="64">
        <v>11608.48</v>
      </c>
      <c r="E140" s="64">
        <v>11548.97</v>
      </c>
    </row>
    <row r="141" spans="1:5" ht="12.75" customHeight="1">
      <c r="A141" s="177"/>
      <c r="B141" s="170"/>
      <c r="C141" s="56" t="s">
        <v>84</v>
      </c>
      <c r="D141" s="64">
        <v>0</v>
      </c>
      <c r="E141" s="64">
        <v>0</v>
      </c>
    </row>
    <row r="142" spans="1:5" ht="27" customHeight="1">
      <c r="A142" s="178"/>
      <c r="B142" s="171"/>
      <c r="C142" s="56" t="s">
        <v>85</v>
      </c>
      <c r="D142" s="64">
        <v>0</v>
      </c>
      <c r="E142" s="64">
        <v>0</v>
      </c>
    </row>
    <row r="143" spans="1:5" ht="15" customHeight="1">
      <c r="A143" s="167" t="s">
        <v>126</v>
      </c>
      <c r="B143" s="164" t="s">
        <v>127</v>
      </c>
      <c r="C143" s="56" t="s">
        <v>41</v>
      </c>
      <c r="D143" s="64">
        <f>D144+D145+D146+D150</f>
        <v>0</v>
      </c>
      <c r="E143" s="64">
        <f>E144+E145+E146+E150</f>
        <v>0</v>
      </c>
    </row>
    <row r="144" spans="1:5" ht="15" customHeight="1">
      <c r="A144" s="168"/>
      <c r="B144" s="170"/>
      <c r="C144" s="56" t="s">
        <v>8</v>
      </c>
      <c r="D144" s="64">
        <v>0</v>
      </c>
      <c r="E144" s="64">
        <v>0</v>
      </c>
    </row>
    <row r="145" spans="1:5" ht="15" customHeight="1">
      <c r="A145" s="168"/>
      <c r="B145" s="170"/>
      <c r="C145" s="56" t="s">
        <v>82</v>
      </c>
      <c r="D145" s="64">
        <v>0</v>
      </c>
      <c r="E145" s="64">
        <v>0</v>
      </c>
    </row>
    <row r="146" spans="1:5" ht="14.25" customHeight="1">
      <c r="A146" s="168"/>
      <c r="B146" s="170"/>
      <c r="C146" s="56" t="s">
        <v>9</v>
      </c>
      <c r="D146" s="64">
        <v>0</v>
      </c>
      <c r="E146" s="64">
        <v>0</v>
      </c>
    </row>
    <row r="147" spans="1:5" ht="12.75" customHeight="1">
      <c r="A147" s="168"/>
      <c r="B147" s="170"/>
      <c r="C147" s="56" t="s">
        <v>80</v>
      </c>
      <c r="D147" s="64"/>
      <c r="E147" s="64"/>
    </row>
    <row r="148" spans="1:5" ht="15" customHeight="1">
      <c r="A148" s="168"/>
      <c r="B148" s="170"/>
      <c r="C148" s="56" t="s">
        <v>81</v>
      </c>
      <c r="D148" s="64">
        <v>0</v>
      </c>
      <c r="E148" s="64">
        <v>0</v>
      </c>
    </row>
    <row r="149" spans="1:5" ht="13.5" customHeight="1">
      <c r="A149" s="168"/>
      <c r="B149" s="170"/>
      <c r="C149" s="56" t="s">
        <v>112</v>
      </c>
      <c r="D149" s="64">
        <v>0</v>
      </c>
      <c r="E149" s="64">
        <v>0</v>
      </c>
    </row>
    <row r="150" spans="1:5" ht="14.25" customHeight="1">
      <c r="A150" s="168"/>
      <c r="B150" s="170"/>
      <c r="C150" s="56" t="s">
        <v>84</v>
      </c>
      <c r="D150" s="64">
        <v>0</v>
      </c>
      <c r="E150" s="64">
        <v>0</v>
      </c>
    </row>
    <row r="151" spans="1:5" ht="28.5" customHeight="1">
      <c r="A151" s="169"/>
      <c r="B151" s="171"/>
      <c r="C151" s="56" t="s">
        <v>85</v>
      </c>
      <c r="D151" s="64">
        <v>0</v>
      </c>
      <c r="E151" s="64">
        <v>0</v>
      </c>
    </row>
    <row r="152" spans="1:5" ht="13.5" customHeight="1">
      <c r="A152" s="167" t="s">
        <v>129</v>
      </c>
      <c r="B152" s="164" t="s">
        <v>128</v>
      </c>
      <c r="C152" s="56" t="s">
        <v>41</v>
      </c>
      <c r="D152" s="64">
        <f>D153</f>
        <v>80</v>
      </c>
      <c r="E152" s="64">
        <f>E153</f>
        <v>80</v>
      </c>
    </row>
    <row r="153" spans="1:5" ht="13.5" customHeight="1">
      <c r="A153" s="177"/>
      <c r="B153" s="170"/>
      <c r="C153" s="56" t="s">
        <v>8</v>
      </c>
      <c r="D153" s="64">
        <v>80</v>
      </c>
      <c r="E153" s="64">
        <v>80</v>
      </c>
    </row>
    <row r="154" spans="1:5" ht="12.75" customHeight="1">
      <c r="A154" s="177"/>
      <c r="B154" s="170"/>
      <c r="C154" s="56" t="s">
        <v>82</v>
      </c>
      <c r="D154" s="101">
        <v>0</v>
      </c>
      <c r="E154" s="101">
        <v>0</v>
      </c>
    </row>
    <row r="155" spans="1:5" ht="14.25" customHeight="1">
      <c r="A155" s="177"/>
      <c r="B155" s="170"/>
      <c r="C155" s="56" t="s">
        <v>9</v>
      </c>
      <c r="D155" s="101">
        <v>0</v>
      </c>
      <c r="E155" s="101">
        <v>0</v>
      </c>
    </row>
    <row r="156" spans="1:5" ht="14.25" customHeight="1">
      <c r="A156" s="177"/>
      <c r="B156" s="170"/>
      <c r="C156" s="56" t="s">
        <v>80</v>
      </c>
      <c r="D156" s="101"/>
      <c r="E156" s="101"/>
    </row>
    <row r="157" spans="1:5" ht="12.75" customHeight="1">
      <c r="A157" s="177"/>
      <c r="B157" s="170"/>
      <c r="C157" s="56" t="s">
        <v>81</v>
      </c>
      <c r="D157" s="101">
        <v>0</v>
      </c>
      <c r="E157" s="101">
        <v>0</v>
      </c>
    </row>
    <row r="158" spans="1:5" ht="15" customHeight="1">
      <c r="A158" s="177"/>
      <c r="B158" s="170"/>
      <c r="C158" s="56" t="s">
        <v>112</v>
      </c>
      <c r="D158" s="101">
        <v>80</v>
      </c>
      <c r="E158" s="101">
        <v>80</v>
      </c>
    </row>
    <row r="159" spans="1:5" ht="14.25" customHeight="1">
      <c r="A159" s="177"/>
      <c r="B159" s="170"/>
      <c r="C159" s="56" t="s">
        <v>84</v>
      </c>
      <c r="D159" s="101">
        <v>0</v>
      </c>
      <c r="E159" s="101">
        <v>0</v>
      </c>
    </row>
    <row r="160" spans="1:5" ht="26.25" customHeight="1">
      <c r="A160" s="178"/>
      <c r="B160" s="171"/>
      <c r="C160" s="56" t="s">
        <v>85</v>
      </c>
      <c r="D160" s="101">
        <v>0</v>
      </c>
      <c r="E160" s="101">
        <v>0</v>
      </c>
    </row>
    <row r="161" spans="1:5" ht="12" customHeight="1">
      <c r="A161" s="172" t="s">
        <v>60</v>
      </c>
      <c r="B161" s="162" t="s">
        <v>130</v>
      </c>
      <c r="C161" s="55" t="s">
        <v>41</v>
      </c>
      <c r="D161" s="120">
        <f>D162+D163+D164+D168</f>
        <v>127777.56</v>
      </c>
      <c r="E161" s="120">
        <f>E162+E163+E164+E168</f>
        <v>126160.33</v>
      </c>
    </row>
    <row r="162" spans="1:5" ht="12.75" customHeight="1">
      <c r="A162" s="173"/>
      <c r="B162" s="163"/>
      <c r="C162" s="55" t="s">
        <v>8</v>
      </c>
      <c r="D162" s="94">
        <f t="shared" ref="D162:E164" si="6">D171+D180+D189+D198+D207+D216+D225+D234+D243+D252+D261</f>
        <v>124705.63</v>
      </c>
      <c r="E162" s="94">
        <f t="shared" si="6"/>
        <v>123181.3</v>
      </c>
    </row>
    <row r="163" spans="1:5" ht="13.5" customHeight="1">
      <c r="A163" s="173"/>
      <c r="B163" s="163"/>
      <c r="C163" s="55" t="s">
        <v>82</v>
      </c>
      <c r="D163" s="94">
        <f t="shared" si="6"/>
        <v>218.59</v>
      </c>
      <c r="E163" s="94">
        <f t="shared" si="6"/>
        <v>137.91999999999999</v>
      </c>
    </row>
    <row r="164" spans="1:5" ht="15.75" customHeight="1">
      <c r="A164" s="173"/>
      <c r="B164" s="163"/>
      <c r="C164" s="55" t="s">
        <v>9</v>
      </c>
      <c r="D164" s="94">
        <f t="shared" si="6"/>
        <v>2853.34</v>
      </c>
      <c r="E164" s="94">
        <f t="shared" si="6"/>
        <v>2841.11</v>
      </c>
    </row>
    <row r="165" spans="1:5" ht="13.5" customHeight="1">
      <c r="A165" s="173"/>
      <c r="B165" s="163"/>
      <c r="C165" s="55" t="s">
        <v>80</v>
      </c>
      <c r="D165" s="94"/>
      <c r="E165" s="94"/>
    </row>
    <row r="166" spans="1:5" ht="13.5" customHeight="1">
      <c r="A166" s="173"/>
      <c r="B166" s="163"/>
      <c r="C166" s="55" t="s">
        <v>81</v>
      </c>
      <c r="D166" s="121">
        <f>D175+D184+D193+D202+D211+D220+D229+D238+D247+D256+D265</f>
        <v>11000.07</v>
      </c>
      <c r="E166" s="121">
        <f>E175+E184+E193+E202+E211+E220+E229+E238+E247+E256+E265</f>
        <v>10882.59</v>
      </c>
    </row>
    <row r="167" spans="1:5" ht="13.5" customHeight="1">
      <c r="A167" s="173"/>
      <c r="B167" s="163"/>
      <c r="C167" s="55" t="s">
        <v>112</v>
      </c>
      <c r="D167" s="94">
        <f>D176+D185+D194+D203+D212+D221+D230+D239+D248+D257+D266</f>
        <v>116777.49</v>
      </c>
      <c r="E167" s="94">
        <f>E176+E185+E194+E203+E212+E221+E230+E239+E248+E257+E266</f>
        <v>115277.74</v>
      </c>
    </row>
    <row r="168" spans="1:5" ht="12.75" customHeight="1">
      <c r="A168" s="173"/>
      <c r="B168" s="163"/>
      <c r="C168" s="55" t="s">
        <v>84</v>
      </c>
      <c r="D168" s="94">
        <f t="shared" ref="D168:D169" si="7">D177+D186+D195+D204+D213</f>
        <v>0</v>
      </c>
      <c r="E168" s="94">
        <f t="shared" ref="E168" si="8">E177+E186+E195+E204+E213</f>
        <v>0</v>
      </c>
    </row>
    <row r="169" spans="1:5" ht="27" customHeight="1">
      <c r="A169" s="173"/>
      <c r="B169" s="163"/>
      <c r="C169" s="55" t="s">
        <v>85</v>
      </c>
      <c r="D169" s="94">
        <f t="shared" si="7"/>
        <v>0</v>
      </c>
      <c r="E169" s="94">
        <f t="shared" ref="E169" si="9">E178+E187+E196+E205+E214</f>
        <v>0</v>
      </c>
    </row>
    <row r="170" spans="1:5" ht="17.25" customHeight="1">
      <c r="A170" s="167" t="s">
        <v>131</v>
      </c>
      <c r="B170" s="164" t="s">
        <v>66</v>
      </c>
      <c r="C170" s="56" t="s">
        <v>41</v>
      </c>
      <c r="D170" s="102">
        <f>D171+D172</f>
        <v>1724.37</v>
      </c>
      <c r="E170" s="102">
        <f>E171+E172</f>
        <v>1716.39</v>
      </c>
    </row>
    <row r="171" spans="1:5" ht="15" customHeight="1">
      <c r="A171" s="191"/>
      <c r="B171" s="187"/>
      <c r="C171" s="56" t="s">
        <v>8</v>
      </c>
      <c r="D171" s="64">
        <v>1724.37</v>
      </c>
      <c r="E171" s="92">
        <v>1716.39</v>
      </c>
    </row>
    <row r="172" spans="1:5" ht="13.5" customHeight="1">
      <c r="A172" s="191"/>
      <c r="B172" s="187"/>
      <c r="C172" s="56" t="s">
        <v>82</v>
      </c>
      <c r="D172" s="64">
        <v>0</v>
      </c>
      <c r="E172" s="92">
        <v>0</v>
      </c>
    </row>
    <row r="173" spans="1:5" ht="13.5" customHeight="1">
      <c r="A173" s="191"/>
      <c r="B173" s="187"/>
      <c r="C173" s="56" t="s">
        <v>9</v>
      </c>
      <c r="D173" s="64">
        <v>0</v>
      </c>
      <c r="E173" s="92">
        <v>0</v>
      </c>
    </row>
    <row r="174" spans="1:5" ht="15" customHeight="1">
      <c r="A174" s="191"/>
      <c r="B174" s="187"/>
      <c r="C174" s="56" t="s">
        <v>80</v>
      </c>
      <c r="D174" s="64"/>
      <c r="E174" s="92"/>
    </row>
    <row r="175" spans="1:5" ht="15" customHeight="1">
      <c r="A175" s="191"/>
      <c r="B175" s="187"/>
      <c r="C175" s="56" t="s">
        <v>81</v>
      </c>
      <c r="D175" s="64">
        <v>0</v>
      </c>
      <c r="E175" s="92">
        <v>0</v>
      </c>
    </row>
    <row r="176" spans="1:5" ht="15" customHeight="1">
      <c r="A176" s="191"/>
      <c r="B176" s="187"/>
      <c r="C176" s="56" t="s">
        <v>112</v>
      </c>
      <c r="D176" s="64">
        <v>1724.37</v>
      </c>
      <c r="E176" s="92">
        <v>1716.39</v>
      </c>
    </row>
    <row r="177" spans="1:5" ht="15" customHeight="1">
      <c r="A177" s="191"/>
      <c r="B177" s="187"/>
      <c r="C177" s="56" t="s">
        <v>84</v>
      </c>
      <c r="D177" s="64">
        <v>0</v>
      </c>
      <c r="E177" s="92">
        <v>0</v>
      </c>
    </row>
    <row r="178" spans="1:5" ht="26.25" customHeight="1">
      <c r="A178" s="192"/>
      <c r="B178" s="188"/>
      <c r="C178" s="56" t="s">
        <v>85</v>
      </c>
      <c r="D178" s="64">
        <v>0</v>
      </c>
      <c r="E178" s="92">
        <v>0</v>
      </c>
    </row>
    <row r="179" spans="1:5" ht="14.25" customHeight="1">
      <c r="A179" s="167" t="s">
        <v>132</v>
      </c>
      <c r="B179" s="164" t="s">
        <v>107</v>
      </c>
      <c r="C179" s="56" t="s">
        <v>41</v>
      </c>
      <c r="D179" s="64">
        <f>D180+D181+D182</f>
        <v>60978.25</v>
      </c>
      <c r="E179" s="64">
        <f>E180+E181+E182</f>
        <v>60168.97</v>
      </c>
    </row>
    <row r="180" spans="1:5" ht="12.75" customHeight="1">
      <c r="A180" s="168"/>
      <c r="B180" s="165"/>
      <c r="C180" s="56" t="s">
        <v>8</v>
      </c>
      <c r="D180" s="64">
        <v>60978.25</v>
      </c>
      <c r="E180" s="92">
        <v>60168.97</v>
      </c>
    </row>
    <row r="181" spans="1:5" ht="12.75" customHeight="1">
      <c r="A181" s="168"/>
      <c r="B181" s="165"/>
      <c r="C181" s="56" t="s">
        <v>82</v>
      </c>
      <c r="D181" s="64">
        <v>0</v>
      </c>
      <c r="E181" s="92">
        <v>0</v>
      </c>
    </row>
    <row r="182" spans="1:5" ht="12.75" customHeight="1">
      <c r="A182" s="168"/>
      <c r="B182" s="165"/>
      <c r="C182" s="56" t="s">
        <v>9</v>
      </c>
      <c r="D182" s="64">
        <v>0</v>
      </c>
      <c r="E182" s="92">
        <v>0</v>
      </c>
    </row>
    <row r="183" spans="1:5" ht="12.75" customHeight="1">
      <c r="A183" s="177"/>
      <c r="B183" s="170"/>
      <c r="C183" s="56" t="s">
        <v>80</v>
      </c>
      <c r="D183" s="64"/>
      <c r="E183" s="92"/>
    </row>
    <row r="184" spans="1:5" ht="12.75" customHeight="1">
      <c r="A184" s="177"/>
      <c r="B184" s="170"/>
      <c r="C184" s="56" t="s">
        <v>81</v>
      </c>
      <c r="D184" s="64">
        <v>0</v>
      </c>
      <c r="E184" s="92">
        <v>0</v>
      </c>
    </row>
    <row r="185" spans="1:5" ht="13.5" customHeight="1">
      <c r="A185" s="177"/>
      <c r="B185" s="170"/>
      <c r="C185" s="56" t="s">
        <v>112</v>
      </c>
      <c r="D185" s="64">
        <v>60978.25</v>
      </c>
      <c r="E185" s="92">
        <v>60168.97</v>
      </c>
    </row>
    <row r="186" spans="1:5" ht="14.25" customHeight="1">
      <c r="A186" s="177"/>
      <c r="B186" s="170"/>
      <c r="C186" s="56" t="s">
        <v>84</v>
      </c>
      <c r="D186" s="64">
        <v>0</v>
      </c>
      <c r="E186" s="92">
        <v>0</v>
      </c>
    </row>
    <row r="187" spans="1:5" ht="25.5" customHeight="1">
      <c r="A187" s="178"/>
      <c r="B187" s="171"/>
      <c r="C187" s="56" t="s">
        <v>85</v>
      </c>
      <c r="D187" s="64">
        <v>0</v>
      </c>
      <c r="E187" s="92">
        <v>0</v>
      </c>
    </row>
    <row r="188" spans="1:5" ht="13.5" customHeight="1">
      <c r="A188" s="167" t="s">
        <v>133</v>
      </c>
      <c r="B188" s="164" t="s">
        <v>134</v>
      </c>
      <c r="C188" s="56" t="s">
        <v>41</v>
      </c>
      <c r="D188" s="64">
        <f>D189+D190+D191</f>
        <v>51998.38</v>
      </c>
      <c r="E188" s="64">
        <f>E189+E190+E191</f>
        <v>51399.56</v>
      </c>
    </row>
    <row r="189" spans="1:5" ht="12.75" customHeight="1">
      <c r="A189" s="177"/>
      <c r="B189" s="170"/>
      <c r="C189" s="56" t="s">
        <v>8</v>
      </c>
      <c r="D189" s="64">
        <v>51998.38</v>
      </c>
      <c r="E189" s="64">
        <v>51399.56</v>
      </c>
    </row>
    <row r="190" spans="1:5" ht="13.5" customHeight="1">
      <c r="A190" s="177"/>
      <c r="B190" s="170"/>
      <c r="C190" s="56" t="s">
        <v>82</v>
      </c>
      <c r="D190" s="64">
        <v>0</v>
      </c>
      <c r="E190" s="64">
        <v>0</v>
      </c>
    </row>
    <row r="191" spans="1:5" ht="12.75" customHeight="1">
      <c r="A191" s="177"/>
      <c r="B191" s="170"/>
      <c r="C191" s="56" t="s">
        <v>9</v>
      </c>
      <c r="D191" s="64">
        <v>0</v>
      </c>
      <c r="E191" s="64">
        <v>0</v>
      </c>
    </row>
    <row r="192" spans="1:5" ht="12.75" customHeight="1">
      <c r="A192" s="177"/>
      <c r="B192" s="170"/>
      <c r="C192" s="56" t="s">
        <v>80</v>
      </c>
      <c r="D192" s="64"/>
      <c r="E192" s="64"/>
    </row>
    <row r="193" spans="1:5" ht="12.75" customHeight="1">
      <c r="A193" s="177"/>
      <c r="B193" s="170"/>
      <c r="C193" s="56" t="s">
        <v>81</v>
      </c>
      <c r="D193" s="64">
        <v>0</v>
      </c>
      <c r="E193" s="64">
        <v>0</v>
      </c>
    </row>
    <row r="194" spans="1:5" ht="12.75" customHeight="1">
      <c r="A194" s="177"/>
      <c r="B194" s="170"/>
      <c r="C194" s="56" t="s">
        <v>112</v>
      </c>
      <c r="D194" s="64">
        <v>51998.38</v>
      </c>
      <c r="E194" s="64">
        <v>51399.56</v>
      </c>
    </row>
    <row r="195" spans="1:5" ht="12.75" customHeight="1">
      <c r="A195" s="177"/>
      <c r="B195" s="170"/>
      <c r="C195" s="56" t="s">
        <v>84</v>
      </c>
      <c r="D195" s="64">
        <v>0</v>
      </c>
      <c r="E195" s="64">
        <v>0</v>
      </c>
    </row>
    <row r="196" spans="1:5" ht="26.25" customHeight="1">
      <c r="A196" s="177"/>
      <c r="B196" s="170"/>
      <c r="C196" s="56" t="s">
        <v>85</v>
      </c>
      <c r="D196" s="64">
        <v>0</v>
      </c>
      <c r="E196" s="64">
        <v>0</v>
      </c>
    </row>
    <row r="197" spans="1:5" ht="15.75" customHeight="1">
      <c r="A197" s="167" t="s">
        <v>136</v>
      </c>
      <c r="B197" s="164" t="s">
        <v>135</v>
      </c>
      <c r="C197" s="56" t="s">
        <v>41</v>
      </c>
      <c r="D197" s="64">
        <f>D198+D199+D200</f>
        <v>218.59</v>
      </c>
      <c r="E197" s="64">
        <f>E198+E199+E200</f>
        <v>137.91999999999999</v>
      </c>
    </row>
    <row r="198" spans="1:5">
      <c r="A198" s="168"/>
      <c r="B198" s="165"/>
      <c r="C198" s="56" t="s">
        <v>8</v>
      </c>
      <c r="D198" s="64">
        <v>0</v>
      </c>
      <c r="E198" s="92">
        <v>0</v>
      </c>
    </row>
    <row r="199" spans="1:5">
      <c r="A199" s="168"/>
      <c r="B199" s="165"/>
      <c r="C199" s="56" t="s">
        <v>82</v>
      </c>
      <c r="D199" s="64">
        <v>218.59</v>
      </c>
      <c r="E199" s="92">
        <v>137.91999999999999</v>
      </c>
    </row>
    <row r="200" spans="1:5">
      <c r="A200" s="168"/>
      <c r="B200" s="165"/>
      <c r="C200" s="56" t="s">
        <v>9</v>
      </c>
      <c r="D200" s="64">
        <v>0</v>
      </c>
      <c r="E200" s="92">
        <v>0</v>
      </c>
    </row>
    <row r="201" spans="1:5">
      <c r="A201" s="177"/>
      <c r="B201" s="170"/>
      <c r="C201" s="56" t="s">
        <v>80</v>
      </c>
      <c r="D201" s="103"/>
      <c r="E201" s="103"/>
    </row>
    <row r="202" spans="1:5">
      <c r="A202" s="177"/>
      <c r="B202" s="170"/>
      <c r="C202" s="56" t="s">
        <v>81</v>
      </c>
      <c r="D202" s="103">
        <v>0</v>
      </c>
      <c r="E202" s="103">
        <v>0</v>
      </c>
    </row>
    <row r="203" spans="1:5" ht="15" customHeight="1">
      <c r="A203" s="177"/>
      <c r="B203" s="170"/>
      <c r="C203" s="56" t="s">
        <v>112</v>
      </c>
      <c r="D203" s="104">
        <v>218.59</v>
      </c>
      <c r="E203" s="104">
        <v>137.91999999999999</v>
      </c>
    </row>
    <row r="204" spans="1:5" ht="14.25" customHeight="1">
      <c r="A204" s="177"/>
      <c r="B204" s="170"/>
      <c r="C204" s="56" t="s">
        <v>84</v>
      </c>
      <c r="D204" s="104">
        <v>0</v>
      </c>
      <c r="E204" s="104">
        <v>0</v>
      </c>
    </row>
    <row r="205" spans="1:5" ht="28.5" customHeight="1">
      <c r="A205" s="178"/>
      <c r="B205" s="171"/>
      <c r="C205" s="56" t="s">
        <v>85</v>
      </c>
      <c r="D205" s="104">
        <v>0</v>
      </c>
      <c r="E205" s="104">
        <v>0</v>
      </c>
    </row>
    <row r="206" spans="1:5" ht="14.25" customHeight="1">
      <c r="A206" s="167" t="s">
        <v>137</v>
      </c>
      <c r="B206" s="164" t="s">
        <v>138</v>
      </c>
      <c r="C206" s="56" t="s">
        <v>41</v>
      </c>
      <c r="D206" s="104">
        <f>D207+D208+D209</f>
        <v>966.32</v>
      </c>
      <c r="E206" s="104">
        <f>E207+E209</f>
        <v>963.32</v>
      </c>
    </row>
    <row r="207" spans="1:5" ht="11.25" customHeight="1">
      <c r="A207" s="168"/>
      <c r="B207" s="165"/>
      <c r="C207" s="56" t="s">
        <v>8</v>
      </c>
      <c r="D207" s="104">
        <v>0</v>
      </c>
      <c r="E207" s="104">
        <v>0</v>
      </c>
    </row>
    <row r="208" spans="1:5" ht="13.5" customHeight="1">
      <c r="A208" s="168"/>
      <c r="B208" s="165"/>
      <c r="C208" s="56" t="s">
        <v>82</v>
      </c>
      <c r="D208" s="104">
        <v>0</v>
      </c>
      <c r="E208" s="104">
        <v>0</v>
      </c>
    </row>
    <row r="209" spans="1:5" ht="13.5" customHeight="1">
      <c r="A209" s="168"/>
      <c r="B209" s="165"/>
      <c r="C209" s="56" t="s">
        <v>9</v>
      </c>
      <c r="D209" s="104">
        <v>966.32</v>
      </c>
      <c r="E209" s="104">
        <v>963.32</v>
      </c>
    </row>
    <row r="210" spans="1:5" ht="14.25" customHeight="1">
      <c r="A210" s="168"/>
      <c r="B210" s="165"/>
      <c r="C210" s="56" t="s">
        <v>80</v>
      </c>
      <c r="D210" s="104"/>
      <c r="E210" s="105"/>
    </row>
    <row r="211" spans="1:5" ht="14.25" customHeight="1">
      <c r="A211" s="193"/>
      <c r="B211" s="179"/>
      <c r="C211" s="56" t="s">
        <v>81</v>
      </c>
      <c r="D211" s="104">
        <v>0</v>
      </c>
      <c r="E211" s="104">
        <v>0</v>
      </c>
    </row>
    <row r="212" spans="1:5" ht="14.25" customHeight="1">
      <c r="A212" s="168"/>
      <c r="B212" s="165"/>
      <c r="C212" s="56" t="s">
        <v>112</v>
      </c>
      <c r="D212" s="104">
        <v>966.32</v>
      </c>
      <c r="E212" s="104">
        <v>963.32</v>
      </c>
    </row>
    <row r="213" spans="1:5" ht="14.25" customHeight="1">
      <c r="A213" s="168"/>
      <c r="B213" s="165"/>
      <c r="C213" s="56" t="s">
        <v>84</v>
      </c>
      <c r="D213" s="104">
        <v>0</v>
      </c>
      <c r="E213" s="104">
        <v>0</v>
      </c>
    </row>
    <row r="214" spans="1:5" ht="27.75" customHeight="1">
      <c r="A214" s="169"/>
      <c r="B214" s="166"/>
      <c r="C214" s="56" t="s">
        <v>85</v>
      </c>
      <c r="D214" s="104">
        <v>0</v>
      </c>
      <c r="E214" s="104">
        <v>0</v>
      </c>
    </row>
    <row r="215" spans="1:5" ht="12" customHeight="1">
      <c r="A215" s="167" t="s">
        <v>139</v>
      </c>
      <c r="B215" s="164" t="s">
        <v>144</v>
      </c>
      <c r="C215" s="56" t="s">
        <v>41</v>
      </c>
      <c r="D215" s="64">
        <f>D216+D217+D218+D222</f>
        <v>33</v>
      </c>
      <c r="E215" s="64">
        <f>E216+E217+E218+E222</f>
        <v>33</v>
      </c>
    </row>
    <row r="216" spans="1:5" ht="12.75" customHeight="1">
      <c r="A216" s="168"/>
      <c r="B216" s="165"/>
      <c r="C216" s="56" t="s">
        <v>8</v>
      </c>
      <c r="D216" s="64">
        <v>0</v>
      </c>
      <c r="E216" s="64">
        <v>0</v>
      </c>
    </row>
    <row r="217" spans="1:5" ht="12.75" customHeight="1">
      <c r="A217" s="168"/>
      <c r="B217" s="165"/>
      <c r="C217" s="56" t="s">
        <v>82</v>
      </c>
      <c r="D217" s="64">
        <v>0</v>
      </c>
      <c r="E217" s="64">
        <v>0</v>
      </c>
    </row>
    <row r="218" spans="1:5" ht="12.75" customHeight="1">
      <c r="A218" s="168"/>
      <c r="B218" s="165"/>
      <c r="C218" s="56" t="s">
        <v>9</v>
      </c>
      <c r="D218" s="64">
        <v>33</v>
      </c>
      <c r="E218" s="64">
        <v>33</v>
      </c>
    </row>
    <row r="219" spans="1:5" ht="14.25" customHeight="1">
      <c r="A219" s="168"/>
      <c r="B219" s="165"/>
      <c r="C219" s="56" t="s">
        <v>80</v>
      </c>
      <c r="D219" s="64"/>
      <c r="E219" s="64"/>
    </row>
    <row r="220" spans="1:5" ht="14.25" customHeight="1">
      <c r="A220" s="168"/>
      <c r="B220" s="179"/>
      <c r="C220" s="56" t="s">
        <v>81</v>
      </c>
      <c r="D220" s="64">
        <v>0</v>
      </c>
      <c r="E220" s="64">
        <v>0</v>
      </c>
    </row>
    <row r="221" spans="1:5" ht="13.5" customHeight="1">
      <c r="A221" s="168"/>
      <c r="B221" s="165"/>
      <c r="C221" s="56" t="s">
        <v>112</v>
      </c>
      <c r="D221" s="64">
        <v>33</v>
      </c>
      <c r="E221" s="64">
        <v>33</v>
      </c>
    </row>
    <row r="222" spans="1:5" ht="13.5" customHeight="1">
      <c r="A222" s="168"/>
      <c r="B222" s="165"/>
      <c r="C222" s="56" t="s">
        <v>84</v>
      </c>
      <c r="D222" s="64">
        <v>0</v>
      </c>
      <c r="E222" s="64">
        <v>0</v>
      </c>
    </row>
    <row r="223" spans="1:5" ht="27" customHeight="1">
      <c r="A223" s="168"/>
      <c r="B223" s="166"/>
      <c r="C223" s="56" t="s">
        <v>85</v>
      </c>
      <c r="D223" s="64">
        <v>0</v>
      </c>
      <c r="E223" s="64">
        <v>0</v>
      </c>
    </row>
    <row r="224" spans="1:5" ht="15.75" customHeight="1">
      <c r="A224" s="197" t="s">
        <v>140</v>
      </c>
      <c r="B224" s="164" t="s">
        <v>235</v>
      </c>
      <c r="C224" s="56" t="s">
        <v>41</v>
      </c>
      <c r="D224" s="106">
        <f>D225+D226+D227+D231</f>
        <v>992.44</v>
      </c>
      <c r="E224" s="106">
        <f>E225+E226+E227+E231</f>
        <v>983.21</v>
      </c>
    </row>
    <row r="225" spans="1:5">
      <c r="A225" s="198"/>
      <c r="B225" s="165"/>
      <c r="C225" s="56" t="s">
        <v>8</v>
      </c>
      <c r="D225" s="106">
        <v>0</v>
      </c>
      <c r="E225" s="106">
        <v>0</v>
      </c>
    </row>
    <row r="226" spans="1:5">
      <c r="A226" s="198"/>
      <c r="B226" s="165"/>
      <c r="C226" s="56" t="s">
        <v>82</v>
      </c>
      <c r="D226" s="106">
        <f t="shared" ref="D226:E226" si="10">D235+D244+D253</f>
        <v>0</v>
      </c>
      <c r="E226" s="106">
        <f t="shared" si="10"/>
        <v>0</v>
      </c>
    </row>
    <row r="227" spans="1:5">
      <c r="A227" s="198"/>
      <c r="B227" s="165"/>
      <c r="C227" s="56" t="s">
        <v>9</v>
      </c>
      <c r="D227" s="106">
        <v>992.44</v>
      </c>
      <c r="E227" s="106">
        <v>983.21</v>
      </c>
    </row>
    <row r="228" spans="1:5">
      <c r="A228" s="198"/>
      <c r="B228" s="165"/>
      <c r="C228" s="56" t="s">
        <v>80</v>
      </c>
      <c r="D228" s="106"/>
      <c r="E228" s="108"/>
    </row>
    <row r="229" spans="1:5">
      <c r="A229" s="198"/>
      <c r="B229" s="179"/>
      <c r="C229" s="56" t="s">
        <v>81</v>
      </c>
      <c r="D229" s="106">
        <v>992.44</v>
      </c>
      <c r="E229" s="106">
        <v>983.21</v>
      </c>
    </row>
    <row r="230" spans="1:5">
      <c r="A230" s="198"/>
      <c r="B230" s="165"/>
      <c r="C230" s="56" t="s">
        <v>112</v>
      </c>
      <c r="D230" s="106">
        <v>0</v>
      </c>
      <c r="E230" s="106">
        <v>0</v>
      </c>
    </row>
    <row r="231" spans="1:5">
      <c r="A231" s="198"/>
      <c r="B231" s="165"/>
      <c r="C231" s="56" t="s">
        <v>84</v>
      </c>
      <c r="D231" s="106">
        <f t="shared" ref="D231:E232" si="11">D240+D249+D258</f>
        <v>0</v>
      </c>
      <c r="E231" s="106">
        <f t="shared" si="11"/>
        <v>0</v>
      </c>
    </row>
    <row r="232" spans="1:5" ht="23.25" customHeight="1">
      <c r="A232" s="199"/>
      <c r="B232" s="166"/>
      <c r="C232" s="56" t="s">
        <v>85</v>
      </c>
      <c r="D232" s="107">
        <f t="shared" si="11"/>
        <v>0</v>
      </c>
      <c r="E232" s="107">
        <f t="shared" si="11"/>
        <v>0</v>
      </c>
    </row>
    <row r="233" spans="1:5" ht="15.75" customHeight="1">
      <c r="A233" s="200" t="s">
        <v>141</v>
      </c>
      <c r="B233" s="204" t="s">
        <v>145</v>
      </c>
      <c r="C233" s="56" t="s">
        <v>41</v>
      </c>
      <c r="D233" s="107">
        <f>D234+D235+D236</f>
        <v>858.58</v>
      </c>
      <c r="E233" s="107">
        <f>E234+E235+E236</f>
        <v>858.58</v>
      </c>
    </row>
    <row r="234" spans="1:5">
      <c r="A234" s="201"/>
      <c r="B234" s="205"/>
      <c r="C234" s="56" t="s">
        <v>8</v>
      </c>
      <c r="D234" s="107">
        <v>0</v>
      </c>
      <c r="E234" s="111">
        <v>0</v>
      </c>
    </row>
    <row r="235" spans="1:5">
      <c r="A235" s="201"/>
      <c r="B235" s="205"/>
      <c r="C235" s="56" t="s">
        <v>82</v>
      </c>
      <c r="D235" s="107">
        <v>0</v>
      </c>
      <c r="E235" s="111">
        <v>0</v>
      </c>
    </row>
    <row r="236" spans="1:5">
      <c r="A236" s="201"/>
      <c r="B236" s="205"/>
      <c r="C236" s="56" t="s">
        <v>9</v>
      </c>
      <c r="D236" s="107">
        <v>858.58</v>
      </c>
      <c r="E236" s="111">
        <v>858.58</v>
      </c>
    </row>
    <row r="237" spans="1:5">
      <c r="A237" s="201"/>
      <c r="B237" s="205"/>
      <c r="C237" s="56" t="s">
        <v>80</v>
      </c>
      <c r="D237" s="107"/>
      <c r="E237" s="109"/>
    </row>
    <row r="238" spans="1:5">
      <c r="A238" s="202"/>
      <c r="B238" s="205"/>
      <c r="C238" s="56" t="s">
        <v>81</v>
      </c>
      <c r="D238" s="106">
        <v>0</v>
      </c>
      <c r="E238" s="110">
        <v>0</v>
      </c>
    </row>
    <row r="239" spans="1:5">
      <c r="A239" s="202"/>
      <c r="B239" s="205"/>
      <c r="C239" s="56" t="s">
        <v>112</v>
      </c>
      <c r="D239" s="106">
        <v>858.58</v>
      </c>
      <c r="E239" s="110">
        <v>858.58</v>
      </c>
    </row>
    <row r="240" spans="1:5">
      <c r="A240" s="202"/>
      <c r="B240" s="205"/>
      <c r="C240" s="56" t="s">
        <v>84</v>
      </c>
      <c r="D240" s="106">
        <v>0</v>
      </c>
      <c r="E240" s="110">
        <v>0</v>
      </c>
    </row>
    <row r="241" spans="1:5" ht="28.5" customHeight="1">
      <c r="A241" s="203"/>
      <c r="B241" s="205"/>
      <c r="C241" s="56" t="s">
        <v>85</v>
      </c>
      <c r="D241" s="106">
        <v>0</v>
      </c>
      <c r="E241" s="110">
        <v>0</v>
      </c>
    </row>
    <row r="242" spans="1:5" ht="15.75" customHeight="1">
      <c r="A242" s="200" t="s">
        <v>142</v>
      </c>
      <c r="B242" s="164" t="s">
        <v>146</v>
      </c>
      <c r="C242" s="56" t="s">
        <v>41</v>
      </c>
      <c r="D242" s="106">
        <f>D243+D244+D245</f>
        <v>3</v>
      </c>
      <c r="E242" s="106">
        <f>E243+E244+E245</f>
        <v>3</v>
      </c>
    </row>
    <row r="243" spans="1:5">
      <c r="A243" s="202"/>
      <c r="B243" s="170"/>
      <c r="C243" s="56" t="s">
        <v>8</v>
      </c>
      <c r="D243" s="106">
        <v>0</v>
      </c>
      <c r="E243" s="106">
        <v>0</v>
      </c>
    </row>
    <row r="244" spans="1:5">
      <c r="A244" s="202"/>
      <c r="B244" s="170"/>
      <c r="C244" s="56" t="s">
        <v>82</v>
      </c>
      <c r="D244" s="106">
        <v>0</v>
      </c>
      <c r="E244" s="106">
        <v>0</v>
      </c>
    </row>
    <row r="245" spans="1:5">
      <c r="A245" s="202"/>
      <c r="B245" s="170"/>
      <c r="C245" s="56" t="s">
        <v>9</v>
      </c>
      <c r="D245" s="106">
        <v>3</v>
      </c>
      <c r="E245" s="106">
        <v>3</v>
      </c>
    </row>
    <row r="246" spans="1:5">
      <c r="A246" s="202"/>
      <c r="B246" s="170"/>
      <c r="C246" s="56" t="s">
        <v>80</v>
      </c>
      <c r="D246" s="106"/>
      <c r="E246" s="108"/>
    </row>
    <row r="247" spans="1:5">
      <c r="A247" s="202"/>
      <c r="B247" s="170"/>
      <c r="C247" s="56" t="s">
        <v>81</v>
      </c>
      <c r="D247" s="106">
        <v>3</v>
      </c>
      <c r="E247" s="106">
        <v>3</v>
      </c>
    </row>
    <row r="248" spans="1:5">
      <c r="A248" s="202"/>
      <c r="B248" s="170"/>
      <c r="C248" s="56" t="s">
        <v>112</v>
      </c>
      <c r="D248" s="106">
        <v>0</v>
      </c>
      <c r="E248" s="106">
        <v>0</v>
      </c>
    </row>
    <row r="249" spans="1:5">
      <c r="A249" s="202"/>
      <c r="B249" s="170"/>
      <c r="C249" s="56" t="s">
        <v>84</v>
      </c>
      <c r="D249" s="106">
        <v>0</v>
      </c>
      <c r="E249" s="106">
        <v>0</v>
      </c>
    </row>
    <row r="250" spans="1:5" ht="27" customHeight="1">
      <c r="A250" s="203"/>
      <c r="B250" s="171"/>
      <c r="C250" s="56" t="s">
        <v>85</v>
      </c>
      <c r="D250" s="106">
        <v>0</v>
      </c>
      <c r="E250" s="106">
        <v>0</v>
      </c>
    </row>
    <row r="251" spans="1:5" ht="15.75" customHeight="1">
      <c r="A251" s="194" t="s">
        <v>143</v>
      </c>
      <c r="B251" s="164" t="s">
        <v>148</v>
      </c>
      <c r="C251" s="56" t="s">
        <v>41</v>
      </c>
      <c r="D251" s="106">
        <f>D252+D253+D254</f>
        <v>0</v>
      </c>
      <c r="E251" s="106">
        <f>E252+E253+E254</f>
        <v>0</v>
      </c>
    </row>
    <row r="252" spans="1:5">
      <c r="A252" s="195"/>
      <c r="B252" s="170"/>
      <c r="C252" s="56" t="s">
        <v>8</v>
      </c>
      <c r="D252" s="106">
        <v>0</v>
      </c>
      <c r="E252" s="106">
        <v>0</v>
      </c>
    </row>
    <row r="253" spans="1:5">
      <c r="A253" s="195"/>
      <c r="B253" s="170"/>
      <c r="C253" s="56" t="s">
        <v>82</v>
      </c>
      <c r="D253" s="106">
        <v>0</v>
      </c>
      <c r="E253" s="106">
        <v>0</v>
      </c>
    </row>
    <row r="254" spans="1:5">
      <c r="A254" s="195"/>
      <c r="B254" s="170"/>
      <c r="C254" s="56" t="s">
        <v>9</v>
      </c>
      <c r="D254" s="103">
        <v>0</v>
      </c>
      <c r="E254" s="103">
        <v>0</v>
      </c>
    </row>
    <row r="255" spans="1:5">
      <c r="A255" s="195"/>
      <c r="B255" s="170"/>
      <c r="C255" s="56" t="s">
        <v>80</v>
      </c>
      <c r="D255" s="112"/>
      <c r="E255" s="112"/>
    </row>
    <row r="256" spans="1:5">
      <c r="A256" s="195"/>
      <c r="B256" s="170"/>
      <c r="C256" s="56" t="s">
        <v>81</v>
      </c>
      <c r="D256" s="103">
        <v>0</v>
      </c>
      <c r="E256" s="103">
        <v>0</v>
      </c>
    </row>
    <row r="257" spans="1:5">
      <c r="A257" s="195"/>
      <c r="B257" s="170"/>
      <c r="C257" s="56" t="s">
        <v>112</v>
      </c>
      <c r="D257" s="103">
        <v>0</v>
      </c>
      <c r="E257" s="103">
        <v>0</v>
      </c>
    </row>
    <row r="258" spans="1:5">
      <c r="A258" s="195"/>
      <c r="B258" s="170"/>
      <c r="C258" s="56" t="s">
        <v>84</v>
      </c>
      <c r="D258" s="103">
        <v>0</v>
      </c>
      <c r="E258" s="103">
        <v>0</v>
      </c>
    </row>
    <row r="259" spans="1:5" ht="26.25" customHeight="1">
      <c r="A259" s="196"/>
      <c r="B259" s="171"/>
      <c r="C259" s="56" t="s">
        <v>85</v>
      </c>
      <c r="D259" s="103">
        <v>0</v>
      </c>
      <c r="E259" s="103">
        <v>0</v>
      </c>
    </row>
    <row r="260" spans="1:5" ht="15.75" customHeight="1">
      <c r="A260" s="194" t="s">
        <v>147</v>
      </c>
      <c r="B260" s="164" t="s">
        <v>149</v>
      </c>
      <c r="C260" s="56" t="s">
        <v>41</v>
      </c>
      <c r="D260" s="106">
        <f>D261+D262+D263</f>
        <v>10004.629999999999</v>
      </c>
      <c r="E260" s="106">
        <f>E261+E262+E263</f>
        <v>9896.3799999999992</v>
      </c>
    </row>
    <row r="261" spans="1:5">
      <c r="A261" s="195"/>
      <c r="B261" s="170"/>
      <c r="C261" s="56" t="s">
        <v>8</v>
      </c>
      <c r="D261" s="106">
        <v>10004.629999999999</v>
      </c>
      <c r="E261" s="106">
        <v>9896.3799999999992</v>
      </c>
    </row>
    <row r="262" spans="1:5">
      <c r="A262" s="195"/>
      <c r="B262" s="170"/>
      <c r="C262" s="56" t="s">
        <v>82</v>
      </c>
      <c r="D262" s="106">
        <v>0</v>
      </c>
      <c r="E262" s="106">
        <v>0</v>
      </c>
    </row>
    <row r="263" spans="1:5">
      <c r="A263" s="195"/>
      <c r="B263" s="170"/>
      <c r="C263" s="56" t="s">
        <v>9</v>
      </c>
      <c r="D263" s="103">
        <v>0</v>
      </c>
      <c r="E263" s="103">
        <v>0</v>
      </c>
    </row>
    <row r="264" spans="1:5">
      <c r="A264" s="195"/>
      <c r="B264" s="170"/>
      <c r="C264" s="56" t="s">
        <v>80</v>
      </c>
      <c r="D264" s="112"/>
      <c r="E264" s="112"/>
    </row>
    <row r="265" spans="1:5">
      <c r="A265" s="195"/>
      <c r="B265" s="170"/>
      <c r="C265" s="56" t="s">
        <v>81</v>
      </c>
      <c r="D265" s="103">
        <v>10004.629999999999</v>
      </c>
      <c r="E265" s="103">
        <v>9896.3799999999992</v>
      </c>
    </row>
    <row r="266" spans="1:5">
      <c r="A266" s="195"/>
      <c r="B266" s="170"/>
      <c r="C266" s="56" t="s">
        <v>112</v>
      </c>
      <c r="D266" s="103">
        <v>0</v>
      </c>
      <c r="E266" s="103">
        <v>0</v>
      </c>
    </row>
    <row r="267" spans="1:5">
      <c r="A267" s="195"/>
      <c r="B267" s="170"/>
      <c r="C267" s="56" t="s">
        <v>84</v>
      </c>
      <c r="D267" s="103">
        <v>0</v>
      </c>
      <c r="E267" s="103">
        <v>0</v>
      </c>
    </row>
    <row r="268" spans="1:5" ht="27" customHeight="1">
      <c r="A268" s="196"/>
      <c r="B268" s="171"/>
      <c r="C268" s="56" t="s">
        <v>85</v>
      </c>
      <c r="D268" s="103">
        <v>0</v>
      </c>
      <c r="E268" s="103">
        <v>0</v>
      </c>
    </row>
  </sheetData>
  <mergeCells count="57">
    <mergeCell ref="B215:B223"/>
    <mergeCell ref="A260:A268"/>
    <mergeCell ref="B260:B268"/>
    <mergeCell ref="B224:B232"/>
    <mergeCell ref="B233:B241"/>
    <mergeCell ref="B242:B250"/>
    <mergeCell ref="B251:B259"/>
    <mergeCell ref="A206:A214"/>
    <mergeCell ref="A215:A223"/>
    <mergeCell ref="A251:A259"/>
    <mergeCell ref="A224:A232"/>
    <mergeCell ref="A233:A241"/>
    <mergeCell ref="A242:A250"/>
    <mergeCell ref="A35:A43"/>
    <mergeCell ref="A44:A52"/>
    <mergeCell ref="A53:A61"/>
    <mergeCell ref="A62:A70"/>
    <mergeCell ref="A80:A88"/>
    <mergeCell ref="A188:A196"/>
    <mergeCell ref="A197:A205"/>
    <mergeCell ref="B170:B178"/>
    <mergeCell ref="B179:B187"/>
    <mergeCell ref="B188:B196"/>
    <mergeCell ref="B197:B205"/>
    <mergeCell ref="A170:A178"/>
    <mergeCell ref="A179:A187"/>
    <mergeCell ref="B206:B214"/>
    <mergeCell ref="B11:E11"/>
    <mergeCell ref="B134:B142"/>
    <mergeCell ref="A134:A142"/>
    <mergeCell ref="B17:B25"/>
    <mergeCell ref="A17:A25"/>
    <mergeCell ref="B26:B34"/>
    <mergeCell ref="A26:A34"/>
    <mergeCell ref="B125:B133"/>
    <mergeCell ref="B35:B43"/>
    <mergeCell ref="B44:B52"/>
    <mergeCell ref="B53:B61"/>
    <mergeCell ref="B62:B70"/>
    <mergeCell ref="B80:B88"/>
    <mergeCell ref="B71:B79"/>
    <mergeCell ref="B89:B97"/>
    <mergeCell ref="B98:B106"/>
    <mergeCell ref="A71:A79"/>
    <mergeCell ref="A89:A97"/>
    <mergeCell ref="A98:A106"/>
    <mergeCell ref="B152:B160"/>
    <mergeCell ref="A125:A133"/>
    <mergeCell ref="A152:A160"/>
    <mergeCell ref="B161:B169"/>
    <mergeCell ref="B107:B115"/>
    <mergeCell ref="A107:A115"/>
    <mergeCell ref="B116:B124"/>
    <mergeCell ref="A116:A124"/>
    <mergeCell ref="B143:B151"/>
    <mergeCell ref="A143:A151"/>
    <mergeCell ref="A161:A169"/>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H108"/>
  <sheetViews>
    <sheetView view="pageLayout" zoomScale="71" zoomScaleNormal="86" zoomScaleSheetLayoutView="86" zoomScalePageLayoutView="71" workbookViewId="0">
      <selection activeCell="C6" sqref="C6"/>
    </sheetView>
  </sheetViews>
  <sheetFormatPr defaultColWidth="9.1796875" defaultRowHeight="15.5"/>
  <cols>
    <col min="1" max="1" width="9.81640625" style="1" customWidth="1"/>
    <col min="2" max="2" width="60.54296875" style="1" customWidth="1"/>
    <col min="3" max="3" width="17.81640625" style="1" customWidth="1"/>
    <col min="4" max="4" width="19.1796875" style="1" customWidth="1"/>
    <col min="5" max="5" width="25.1796875" style="1" customWidth="1"/>
    <col min="6" max="6" width="24.1796875" style="1" customWidth="1"/>
    <col min="7" max="7" width="67.7265625" style="1" customWidth="1"/>
    <col min="8" max="8" width="14.81640625" style="1" customWidth="1"/>
    <col min="9" max="9" width="13.54296875" style="1" customWidth="1"/>
    <col min="10" max="16384" width="9.1796875" style="1"/>
  </cols>
  <sheetData>
    <row r="1" spans="1:8">
      <c r="C1" s="8"/>
    </row>
    <row r="2" spans="1:8">
      <c r="C2" s="8"/>
      <c r="G2" s="1" t="s">
        <v>390</v>
      </c>
    </row>
    <row r="3" spans="1:8">
      <c r="C3" s="8"/>
      <c r="G3" s="40" t="s">
        <v>385</v>
      </c>
    </row>
    <row r="4" spans="1:8">
      <c r="C4" s="8"/>
      <c r="G4" s="1" t="s">
        <v>386</v>
      </c>
    </row>
    <row r="5" spans="1:8">
      <c r="C5" s="8"/>
      <c r="G5" s="1" t="s">
        <v>387</v>
      </c>
    </row>
    <row r="6" spans="1:8">
      <c r="C6" s="8"/>
      <c r="G6" s="1" t="s">
        <v>388</v>
      </c>
    </row>
    <row r="7" spans="1:8">
      <c r="C7" s="8"/>
      <c r="G7" s="34"/>
      <c r="H7" s="34"/>
    </row>
    <row r="8" spans="1:8">
      <c r="C8" s="8"/>
      <c r="G8" s="34"/>
      <c r="H8" s="34"/>
    </row>
    <row r="9" spans="1:8">
      <c r="C9" s="8"/>
    </row>
    <row r="10" spans="1:8">
      <c r="C10" s="8"/>
      <c r="G10" s="34"/>
    </row>
    <row r="11" spans="1:8">
      <c r="B11" s="180" t="s">
        <v>30</v>
      </c>
      <c r="C11" s="180"/>
      <c r="D11" s="180"/>
      <c r="E11" s="180"/>
      <c r="F11" s="180"/>
      <c r="G11" s="180"/>
    </row>
    <row r="12" spans="1:8">
      <c r="B12" s="1" t="s">
        <v>69</v>
      </c>
    </row>
    <row r="13" spans="1:8">
      <c r="B13" s="180" t="s">
        <v>234</v>
      </c>
      <c r="C13" s="180"/>
      <c r="D13" s="180"/>
      <c r="E13" s="180"/>
      <c r="F13" s="180"/>
      <c r="G13" s="180"/>
    </row>
    <row r="14" spans="1:8">
      <c r="B14" s="58"/>
      <c r="C14" s="58"/>
      <c r="D14" s="58"/>
      <c r="E14" s="58"/>
      <c r="F14" s="58"/>
      <c r="G14" s="58"/>
    </row>
    <row r="15" spans="1:8" ht="9" customHeight="1"/>
    <row r="16" spans="1:8" ht="30.75" customHeight="1">
      <c r="A16" s="248" t="s">
        <v>10</v>
      </c>
      <c r="B16" s="240" t="s">
        <v>31</v>
      </c>
      <c r="C16" s="240" t="s">
        <v>32</v>
      </c>
      <c r="D16" s="243" t="s">
        <v>70</v>
      </c>
      <c r="E16" s="244"/>
      <c r="F16" s="245"/>
      <c r="G16" s="240" t="s">
        <v>34</v>
      </c>
    </row>
    <row r="17" spans="1:7" ht="15.75" customHeight="1">
      <c r="A17" s="249"/>
      <c r="B17" s="241"/>
      <c r="C17" s="241"/>
      <c r="D17" s="240" t="s">
        <v>33</v>
      </c>
      <c r="E17" s="246" t="s">
        <v>18</v>
      </c>
      <c r="F17" s="247"/>
      <c r="G17" s="241"/>
    </row>
    <row r="18" spans="1:7" ht="30" customHeight="1">
      <c r="A18" s="250"/>
      <c r="B18" s="242"/>
      <c r="C18" s="242"/>
      <c r="D18" s="242"/>
      <c r="E18" s="60" t="s">
        <v>19</v>
      </c>
      <c r="F18" s="59" t="s">
        <v>20</v>
      </c>
      <c r="G18" s="242"/>
    </row>
    <row r="19" spans="1:7" ht="16.5" customHeight="1">
      <c r="A19" s="114">
        <v>1</v>
      </c>
      <c r="B19" s="114">
        <v>2</v>
      </c>
      <c r="C19" s="114">
        <v>3</v>
      </c>
      <c r="D19" s="114">
        <v>4</v>
      </c>
      <c r="E19" s="20">
        <v>5</v>
      </c>
      <c r="F19" s="57">
        <v>6</v>
      </c>
      <c r="G19" s="57">
        <v>7</v>
      </c>
    </row>
    <row r="20" spans="1:7" ht="15" customHeight="1">
      <c r="A20" s="234" t="s">
        <v>150</v>
      </c>
      <c r="B20" s="235"/>
      <c r="C20" s="235"/>
      <c r="D20" s="235"/>
      <c r="E20" s="235"/>
      <c r="F20" s="235"/>
      <c r="G20" s="236"/>
    </row>
    <row r="21" spans="1:7" ht="15" customHeight="1">
      <c r="A21" s="208" t="s">
        <v>151</v>
      </c>
      <c r="B21" s="209"/>
      <c r="C21" s="209"/>
      <c r="D21" s="209"/>
      <c r="E21" s="209"/>
      <c r="F21" s="209"/>
      <c r="G21" s="210"/>
    </row>
    <row r="22" spans="1:7" ht="66" customHeight="1">
      <c r="A22" s="61"/>
      <c r="B22" s="62" t="s">
        <v>152</v>
      </c>
      <c r="C22" s="63" t="s">
        <v>22</v>
      </c>
      <c r="D22" s="64">
        <v>323</v>
      </c>
      <c r="E22" s="65">
        <v>324</v>
      </c>
      <c r="F22" s="64">
        <v>329.27</v>
      </c>
      <c r="G22" s="126" t="s">
        <v>392</v>
      </c>
    </row>
    <row r="23" spans="1:7" ht="18" customHeight="1">
      <c r="A23" s="237" t="s">
        <v>153</v>
      </c>
      <c r="B23" s="238"/>
      <c r="C23" s="238"/>
      <c r="D23" s="238"/>
      <c r="E23" s="238"/>
      <c r="F23" s="238"/>
      <c r="G23" s="239"/>
    </row>
    <row r="24" spans="1:7" ht="17.25" customHeight="1">
      <c r="A24" s="208" t="s">
        <v>154</v>
      </c>
      <c r="B24" s="231"/>
      <c r="C24" s="231"/>
      <c r="D24" s="231"/>
      <c r="E24" s="231"/>
      <c r="F24" s="231"/>
      <c r="G24" s="232"/>
    </row>
    <row r="25" spans="1:7" ht="31.5" customHeight="1">
      <c r="A25" s="66" t="s">
        <v>155</v>
      </c>
      <c r="B25" s="43" t="s">
        <v>156</v>
      </c>
      <c r="C25" s="63" t="s">
        <v>22</v>
      </c>
      <c r="D25" s="64">
        <v>1947</v>
      </c>
      <c r="E25" s="65">
        <v>1965</v>
      </c>
      <c r="F25" s="64">
        <v>1928</v>
      </c>
      <c r="G25" s="126" t="s">
        <v>393</v>
      </c>
    </row>
    <row r="26" spans="1:7" ht="31.5" customHeight="1">
      <c r="A26" s="67" t="s">
        <v>157</v>
      </c>
      <c r="B26" s="43" t="s">
        <v>158</v>
      </c>
      <c r="C26" s="68" t="s">
        <v>22</v>
      </c>
      <c r="D26" s="64">
        <v>167</v>
      </c>
      <c r="E26" s="64">
        <v>168</v>
      </c>
      <c r="F26" s="64">
        <v>149</v>
      </c>
      <c r="G26" s="126" t="s">
        <v>394</v>
      </c>
    </row>
    <row r="27" spans="1:7" ht="33" customHeight="1">
      <c r="A27" s="67" t="s">
        <v>159</v>
      </c>
      <c r="B27" s="62" t="s">
        <v>160</v>
      </c>
      <c r="C27" s="68" t="s">
        <v>22</v>
      </c>
      <c r="D27" s="64">
        <v>1780</v>
      </c>
      <c r="E27" s="64">
        <v>1800</v>
      </c>
      <c r="F27" s="64">
        <v>1778</v>
      </c>
      <c r="G27" s="126" t="s">
        <v>338</v>
      </c>
    </row>
    <row r="28" spans="1:7" ht="31.5" customHeight="1">
      <c r="A28" s="208" t="s">
        <v>161</v>
      </c>
      <c r="B28" s="231"/>
      <c r="C28" s="231"/>
      <c r="D28" s="231"/>
      <c r="E28" s="231"/>
      <c r="F28" s="231"/>
      <c r="G28" s="232"/>
    </row>
    <row r="29" spans="1:7" ht="32.25" customHeight="1">
      <c r="A29" s="69" t="s">
        <v>162</v>
      </c>
      <c r="B29" s="62" t="s">
        <v>44</v>
      </c>
      <c r="C29" s="63" t="s">
        <v>22</v>
      </c>
      <c r="D29" s="64">
        <v>25</v>
      </c>
      <c r="E29" s="65">
        <v>21</v>
      </c>
      <c r="F29" s="64">
        <v>19</v>
      </c>
      <c r="G29" s="155" t="s">
        <v>364</v>
      </c>
    </row>
    <row r="30" spans="1:7" ht="16.5" customHeight="1">
      <c r="A30" s="208" t="s">
        <v>163</v>
      </c>
      <c r="B30" s="231"/>
      <c r="C30" s="231"/>
      <c r="D30" s="231"/>
      <c r="E30" s="231"/>
      <c r="F30" s="231"/>
      <c r="G30" s="232"/>
    </row>
    <row r="31" spans="1:7" ht="63.75" customHeight="1">
      <c r="A31" s="70" t="s">
        <v>164</v>
      </c>
      <c r="B31" s="71" t="s">
        <v>45</v>
      </c>
      <c r="C31" s="70" t="s">
        <v>21</v>
      </c>
      <c r="D31" s="72">
        <v>28.3</v>
      </c>
      <c r="E31" s="72">
        <v>28.6</v>
      </c>
      <c r="F31" s="72">
        <v>29.2</v>
      </c>
      <c r="G31" s="126" t="s">
        <v>395</v>
      </c>
    </row>
    <row r="32" spans="1:7" ht="46.5" customHeight="1">
      <c r="A32" s="68" t="s">
        <v>165</v>
      </c>
      <c r="B32" s="62" t="s">
        <v>166</v>
      </c>
      <c r="C32" s="68" t="s">
        <v>22</v>
      </c>
      <c r="D32" s="64">
        <v>8</v>
      </c>
      <c r="E32" s="64">
        <v>12</v>
      </c>
      <c r="F32" s="64">
        <v>12</v>
      </c>
      <c r="G32" s="126"/>
    </row>
    <row r="33" spans="1:7" ht="15.75" customHeight="1">
      <c r="A33" s="208" t="s">
        <v>167</v>
      </c>
      <c r="B33" s="231"/>
      <c r="C33" s="231"/>
      <c r="D33" s="231"/>
      <c r="E33" s="231"/>
      <c r="F33" s="231"/>
      <c r="G33" s="232"/>
    </row>
    <row r="34" spans="1:7" ht="61.5" customHeight="1">
      <c r="A34" s="68" t="s">
        <v>168</v>
      </c>
      <c r="B34" s="62" t="s">
        <v>169</v>
      </c>
      <c r="C34" s="68" t="s">
        <v>21</v>
      </c>
      <c r="D34" s="64">
        <v>2</v>
      </c>
      <c r="E34" s="64">
        <v>2.2000000000000002</v>
      </c>
      <c r="F34" s="64">
        <v>2.5</v>
      </c>
      <c r="G34" s="126" t="s">
        <v>349</v>
      </c>
    </row>
    <row r="35" spans="1:7" ht="17.25" customHeight="1">
      <c r="A35" s="233" t="s">
        <v>170</v>
      </c>
      <c r="B35" s="233"/>
      <c r="C35" s="233"/>
      <c r="D35" s="233"/>
      <c r="E35" s="233"/>
      <c r="F35" s="233"/>
      <c r="G35" s="233"/>
    </row>
    <row r="36" spans="1:7">
      <c r="A36" s="73"/>
      <c r="B36" s="91" t="s">
        <v>83</v>
      </c>
      <c r="C36" s="68" t="s">
        <v>21</v>
      </c>
      <c r="D36" s="64">
        <v>103.5</v>
      </c>
      <c r="E36" s="64">
        <v>105</v>
      </c>
      <c r="F36" s="99">
        <v>106.8</v>
      </c>
      <c r="G36" s="99" t="s">
        <v>376</v>
      </c>
    </row>
    <row r="37" spans="1:7" ht="61.5" customHeight="1">
      <c r="A37" s="73"/>
      <c r="B37" s="62" t="s">
        <v>171</v>
      </c>
      <c r="C37" s="68" t="s">
        <v>21</v>
      </c>
      <c r="D37" s="64">
        <v>48</v>
      </c>
      <c r="E37" s="64">
        <v>40</v>
      </c>
      <c r="F37" s="64">
        <v>52</v>
      </c>
      <c r="G37" s="68" t="s">
        <v>377</v>
      </c>
    </row>
    <row r="38" spans="1:7" ht="15.75" customHeight="1">
      <c r="A38" s="233" t="s">
        <v>172</v>
      </c>
      <c r="B38" s="233"/>
      <c r="C38" s="233"/>
      <c r="D38" s="233"/>
      <c r="E38" s="233"/>
      <c r="F38" s="233"/>
      <c r="G38" s="233"/>
    </row>
    <row r="39" spans="1:7" ht="16.5" customHeight="1">
      <c r="A39" s="219" t="s">
        <v>173</v>
      </c>
      <c r="B39" s="220"/>
      <c r="C39" s="221"/>
      <c r="D39" s="221"/>
      <c r="E39" s="221"/>
      <c r="F39" s="221"/>
      <c r="G39" s="222"/>
    </row>
    <row r="40" spans="1:7" ht="31.5" customHeight="1">
      <c r="A40" s="74" t="s">
        <v>174</v>
      </c>
      <c r="B40" s="75" t="s">
        <v>46</v>
      </c>
      <c r="C40" s="13" t="s">
        <v>21</v>
      </c>
      <c r="D40" s="36">
        <v>103</v>
      </c>
      <c r="E40" s="36">
        <v>103.5</v>
      </c>
      <c r="F40" s="123">
        <v>103.5</v>
      </c>
      <c r="G40" s="68" t="s">
        <v>322</v>
      </c>
    </row>
    <row r="41" spans="1:7" ht="31.5" customHeight="1">
      <c r="A41" s="115" t="s">
        <v>175</v>
      </c>
      <c r="B41" s="75" t="s">
        <v>47</v>
      </c>
      <c r="C41" s="13" t="s">
        <v>21</v>
      </c>
      <c r="D41" s="36">
        <v>103.5</v>
      </c>
      <c r="E41" s="36">
        <v>103.8</v>
      </c>
      <c r="F41" s="124">
        <v>103.1</v>
      </c>
      <c r="G41" s="68" t="s">
        <v>365</v>
      </c>
    </row>
    <row r="42" spans="1:7" ht="16.5" customHeight="1">
      <c r="A42" s="223" t="s">
        <v>176</v>
      </c>
      <c r="B42" s="224"/>
      <c r="C42" s="225"/>
      <c r="D42" s="225"/>
      <c r="E42" s="225"/>
      <c r="F42" s="225"/>
      <c r="G42" s="225"/>
    </row>
    <row r="43" spans="1:7" ht="30" customHeight="1">
      <c r="A43" s="76" t="s">
        <v>177</v>
      </c>
      <c r="B43" s="62" t="s">
        <v>178</v>
      </c>
      <c r="C43" s="77" t="s">
        <v>21</v>
      </c>
      <c r="D43" s="41">
        <v>6</v>
      </c>
      <c r="E43" s="41">
        <v>6.1</v>
      </c>
      <c r="F43" s="123">
        <v>7.5</v>
      </c>
      <c r="G43" s="126" t="s">
        <v>366</v>
      </c>
    </row>
    <row r="44" spans="1:7" ht="33.75" customHeight="1">
      <c r="A44" s="74" t="s">
        <v>179</v>
      </c>
      <c r="B44" s="62" t="s">
        <v>180</v>
      </c>
      <c r="C44" s="78" t="s">
        <v>21</v>
      </c>
      <c r="D44" s="41">
        <v>3.5</v>
      </c>
      <c r="E44" s="41">
        <v>3.6</v>
      </c>
      <c r="F44" s="64">
        <v>3.6</v>
      </c>
      <c r="G44" s="68" t="s">
        <v>323</v>
      </c>
    </row>
    <row r="45" spans="1:7" ht="46.5" customHeight="1">
      <c r="A45" s="69" t="s">
        <v>181</v>
      </c>
      <c r="B45" s="62" t="s">
        <v>182</v>
      </c>
      <c r="C45" s="79" t="s">
        <v>22</v>
      </c>
      <c r="D45" s="64">
        <v>34</v>
      </c>
      <c r="E45" s="64">
        <v>27</v>
      </c>
      <c r="F45" s="64">
        <v>27</v>
      </c>
      <c r="G45" s="68" t="s">
        <v>324</v>
      </c>
    </row>
    <row r="46" spans="1:7" ht="161.25" customHeight="1">
      <c r="A46" s="69" t="s">
        <v>183</v>
      </c>
      <c r="B46" s="62" t="s">
        <v>184</v>
      </c>
      <c r="C46" s="79" t="s">
        <v>22</v>
      </c>
      <c r="D46" s="64">
        <v>10</v>
      </c>
      <c r="E46" s="64">
        <v>15</v>
      </c>
      <c r="F46" s="64">
        <v>16</v>
      </c>
      <c r="G46" s="43" t="s">
        <v>368</v>
      </c>
    </row>
    <row r="47" spans="1:7" ht="75" customHeight="1">
      <c r="A47" s="69" t="s">
        <v>185</v>
      </c>
      <c r="B47" s="62" t="s">
        <v>186</v>
      </c>
      <c r="C47" s="79" t="s">
        <v>22</v>
      </c>
      <c r="D47" s="64">
        <v>6</v>
      </c>
      <c r="E47" s="64">
        <v>7</v>
      </c>
      <c r="F47" s="64">
        <v>14</v>
      </c>
      <c r="G47" s="43" t="s">
        <v>371</v>
      </c>
    </row>
    <row r="48" spans="1:7" ht="17.25" customHeight="1">
      <c r="A48" s="211" t="s">
        <v>187</v>
      </c>
      <c r="B48" s="226"/>
      <c r="C48" s="226"/>
      <c r="D48" s="226"/>
      <c r="E48" s="226"/>
      <c r="F48" s="226"/>
      <c r="G48" s="227"/>
    </row>
    <row r="49" spans="1:7" ht="30.75" customHeight="1">
      <c r="A49" s="69" t="s">
        <v>188</v>
      </c>
      <c r="B49" s="62" t="s">
        <v>189</v>
      </c>
      <c r="C49" s="79" t="s">
        <v>21</v>
      </c>
      <c r="D49" s="64">
        <v>0</v>
      </c>
      <c r="E49" s="64">
        <v>0</v>
      </c>
      <c r="F49" s="64">
        <v>0</v>
      </c>
      <c r="G49" s="43" t="s">
        <v>396</v>
      </c>
    </row>
    <row r="50" spans="1:7" ht="33.75" customHeight="1">
      <c r="A50" s="211" t="s">
        <v>190</v>
      </c>
      <c r="B50" s="228"/>
      <c r="C50" s="226"/>
      <c r="D50" s="226"/>
      <c r="E50" s="226"/>
      <c r="F50" s="226"/>
      <c r="G50" s="227"/>
    </row>
    <row r="51" spans="1:7" ht="46.5" customHeight="1">
      <c r="A51" s="69" t="s">
        <v>191</v>
      </c>
      <c r="B51" s="44" t="s">
        <v>192</v>
      </c>
      <c r="C51" s="79" t="s">
        <v>22</v>
      </c>
      <c r="D51" s="64">
        <v>70</v>
      </c>
      <c r="E51" s="64">
        <v>70</v>
      </c>
      <c r="F51" s="64">
        <v>122</v>
      </c>
      <c r="G51" s="68" t="s">
        <v>367</v>
      </c>
    </row>
    <row r="52" spans="1:7" ht="45.75" customHeight="1">
      <c r="A52" s="69" t="s">
        <v>193</v>
      </c>
      <c r="B52" s="80" t="s">
        <v>194</v>
      </c>
      <c r="C52" s="79" t="s">
        <v>21</v>
      </c>
      <c r="D52" s="64">
        <v>100</v>
      </c>
      <c r="E52" s="64">
        <v>100</v>
      </c>
      <c r="F52" s="64">
        <v>100</v>
      </c>
      <c r="G52" s="68" t="s">
        <v>326</v>
      </c>
    </row>
    <row r="53" spans="1:7" ht="76.5" customHeight="1">
      <c r="A53" s="69" t="s">
        <v>195</v>
      </c>
      <c r="B53" s="80" t="s">
        <v>196</v>
      </c>
      <c r="C53" s="79" t="s">
        <v>22</v>
      </c>
      <c r="D53" s="64">
        <v>0</v>
      </c>
      <c r="E53" s="64">
        <v>2</v>
      </c>
      <c r="F53" s="64">
        <v>2</v>
      </c>
      <c r="G53" s="125" t="s">
        <v>327</v>
      </c>
    </row>
    <row r="54" spans="1:7" ht="18" customHeight="1">
      <c r="A54" s="229" t="s">
        <v>197</v>
      </c>
      <c r="B54" s="230"/>
      <c r="C54" s="230"/>
      <c r="D54" s="230"/>
      <c r="E54" s="230"/>
      <c r="F54" s="230"/>
      <c r="G54" s="230"/>
    </row>
    <row r="55" spans="1:7" ht="30" customHeight="1">
      <c r="A55" s="118"/>
      <c r="B55" s="62" t="s">
        <v>198</v>
      </c>
      <c r="C55" s="81" t="s">
        <v>199</v>
      </c>
      <c r="D55" s="82">
        <v>25.1</v>
      </c>
      <c r="E55" s="82">
        <v>28.2</v>
      </c>
      <c r="F55" s="122">
        <v>34.9</v>
      </c>
      <c r="G55" s="81" t="s">
        <v>351</v>
      </c>
    </row>
    <row r="56" spans="1:7" ht="15.75" customHeight="1">
      <c r="A56" s="208" t="s">
        <v>200</v>
      </c>
      <c r="B56" s="209"/>
      <c r="C56" s="209"/>
      <c r="D56" s="209"/>
      <c r="E56" s="209"/>
      <c r="F56" s="209"/>
      <c r="G56" s="210"/>
    </row>
    <row r="57" spans="1:7" ht="15" customHeight="1">
      <c r="A57" s="211" t="s">
        <v>201</v>
      </c>
      <c r="B57" s="217"/>
      <c r="C57" s="217"/>
      <c r="D57" s="217"/>
      <c r="E57" s="217"/>
      <c r="F57" s="217"/>
      <c r="G57" s="218"/>
    </row>
    <row r="58" spans="1:7" ht="48" customHeight="1">
      <c r="A58" s="84" t="s">
        <v>202</v>
      </c>
      <c r="B58" s="85" t="s">
        <v>203</v>
      </c>
      <c r="C58" s="81" t="s">
        <v>21</v>
      </c>
      <c r="D58" s="82">
        <v>75</v>
      </c>
      <c r="E58" s="82">
        <v>85</v>
      </c>
      <c r="F58" s="122">
        <v>155.6</v>
      </c>
      <c r="G58" s="81" t="s">
        <v>369</v>
      </c>
    </row>
    <row r="59" spans="1:7" ht="47.25" customHeight="1">
      <c r="A59" s="86" t="s">
        <v>204</v>
      </c>
      <c r="B59" s="62" t="s">
        <v>205</v>
      </c>
      <c r="C59" s="81" t="s">
        <v>22</v>
      </c>
      <c r="D59" s="81">
        <v>1</v>
      </c>
      <c r="E59" s="81">
        <v>1</v>
      </c>
      <c r="F59" s="136">
        <v>1</v>
      </c>
      <c r="G59" s="141"/>
    </row>
    <row r="60" spans="1:7" ht="18" customHeight="1">
      <c r="A60" s="211" t="s">
        <v>53</v>
      </c>
      <c r="B60" s="212"/>
      <c r="C60" s="212"/>
      <c r="D60" s="212"/>
      <c r="E60" s="212"/>
      <c r="F60" s="212"/>
      <c r="G60" s="213"/>
    </row>
    <row r="61" spans="1:7" ht="32.25" customHeight="1">
      <c r="A61" s="86" t="s">
        <v>206</v>
      </c>
      <c r="B61" s="85" t="s">
        <v>207</v>
      </c>
      <c r="C61" s="84" t="s">
        <v>199</v>
      </c>
      <c r="D61" s="41">
        <v>30.7</v>
      </c>
      <c r="E61" s="41">
        <v>35</v>
      </c>
      <c r="F61" s="143">
        <v>39.89</v>
      </c>
      <c r="G61" s="81" t="s">
        <v>352</v>
      </c>
    </row>
    <row r="62" spans="1:7" ht="28.5" customHeight="1">
      <c r="A62" s="211" t="s">
        <v>208</v>
      </c>
      <c r="B62" s="212"/>
      <c r="C62" s="212"/>
      <c r="D62" s="212"/>
      <c r="E62" s="212"/>
      <c r="F62" s="212"/>
      <c r="G62" s="213"/>
    </row>
    <row r="63" spans="1:7" ht="32.25" customHeight="1">
      <c r="A63" s="84" t="s">
        <v>209</v>
      </c>
      <c r="B63" s="62" t="s">
        <v>210</v>
      </c>
      <c r="C63" s="83" t="s">
        <v>21</v>
      </c>
      <c r="D63" s="82">
        <v>102.2</v>
      </c>
      <c r="E63" s="82">
        <v>108.7</v>
      </c>
      <c r="F63" s="122">
        <v>107.2</v>
      </c>
      <c r="G63" s="81" t="s">
        <v>370</v>
      </c>
    </row>
    <row r="64" spans="1:7" ht="48.75" customHeight="1">
      <c r="A64" s="84" t="s">
        <v>211</v>
      </c>
      <c r="B64" s="62" t="s">
        <v>212</v>
      </c>
      <c r="C64" s="119" t="s">
        <v>21</v>
      </c>
      <c r="D64" s="41">
        <v>108.4</v>
      </c>
      <c r="E64" s="41">
        <v>110</v>
      </c>
      <c r="F64" s="64">
        <v>115.1</v>
      </c>
      <c r="G64" s="81" t="s">
        <v>353</v>
      </c>
    </row>
    <row r="65" spans="1:8" ht="18" customHeight="1">
      <c r="A65" s="211" t="s">
        <v>213</v>
      </c>
      <c r="B65" s="212"/>
      <c r="C65" s="212"/>
      <c r="D65" s="212"/>
      <c r="E65" s="212"/>
      <c r="F65" s="212"/>
      <c r="G65" s="213"/>
    </row>
    <row r="66" spans="1:8" ht="42.75" customHeight="1">
      <c r="A66" s="84"/>
      <c r="B66" s="62" t="s">
        <v>214</v>
      </c>
      <c r="C66" s="81" t="s">
        <v>215</v>
      </c>
      <c r="D66" s="82">
        <v>35</v>
      </c>
      <c r="E66" s="82">
        <v>55.8</v>
      </c>
      <c r="F66" s="122">
        <v>60.6</v>
      </c>
      <c r="G66" s="137" t="s">
        <v>328</v>
      </c>
    </row>
    <row r="67" spans="1:8" ht="29.25" customHeight="1">
      <c r="A67" s="208" t="s">
        <v>216</v>
      </c>
      <c r="B67" s="209"/>
      <c r="C67" s="209"/>
      <c r="D67" s="209"/>
      <c r="E67" s="209"/>
      <c r="F67" s="209"/>
      <c r="G67" s="210"/>
    </row>
    <row r="68" spans="1:8" ht="24.75" customHeight="1">
      <c r="A68" s="206" t="s">
        <v>217</v>
      </c>
      <c r="B68" s="214"/>
      <c r="C68" s="207"/>
      <c r="D68" s="207"/>
      <c r="E68" s="207"/>
      <c r="F68" s="207"/>
      <c r="G68" s="207"/>
    </row>
    <row r="69" spans="1:8" ht="91.5" customHeight="1">
      <c r="A69" s="74" t="s">
        <v>218</v>
      </c>
      <c r="B69" s="62" t="s">
        <v>219</v>
      </c>
      <c r="C69" s="87" t="s">
        <v>48</v>
      </c>
      <c r="D69" s="88">
        <v>15</v>
      </c>
      <c r="E69" s="88">
        <v>15</v>
      </c>
      <c r="F69" s="127">
        <v>15</v>
      </c>
      <c r="G69" s="128"/>
    </row>
    <row r="70" spans="1:8" ht="90" customHeight="1">
      <c r="A70" s="74" t="s">
        <v>220</v>
      </c>
      <c r="B70" s="89" t="s">
        <v>221</v>
      </c>
      <c r="C70" s="87" t="s">
        <v>22</v>
      </c>
      <c r="D70" s="90">
        <v>2</v>
      </c>
      <c r="E70" s="90">
        <v>2</v>
      </c>
      <c r="F70" s="129">
        <v>0</v>
      </c>
      <c r="G70" s="144" t="s">
        <v>378</v>
      </c>
    </row>
    <row r="71" spans="1:8" ht="62.25" customHeight="1">
      <c r="A71" s="130" t="s">
        <v>222</v>
      </c>
      <c r="B71" s="131" t="s">
        <v>223</v>
      </c>
      <c r="C71" s="132" t="s">
        <v>21</v>
      </c>
      <c r="D71" s="127">
        <v>70</v>
      </c>
      <c r="E71" s="127">
        <v>70</v>
      </c>
      <c r="F71" s="127">
        <v>70</v>
      </c>
      <c r="G71" s="133"/>
      <c r="H71" s="9"/>
    </row>
    <row r="72" spans="1:8" ht="33" customHeight="1">
      <c r="A72" s="130" t="s">
        <v>224</v>
      </c>
      <c r="B72" s="131" t="s">
        <v>74</v>
      </c>
      <c r="C72" s="123" t="s">
        <v>21</v>
      </c>
      <c r="D72" s="123">
        <v>50</v>
      </c>
      <c r="E72" s="123">
        <v>70</v>
      </c>
      <c r="F72" s="64">
        <v>70</v>
      </c>
      <c r="G72" s="142"/>
      <c r="H72" s="9"/>
    </row>
    <row r="73" spans="1:8" ht="18.75" customHeight="1">
      <c r="A73" s="215" t="s">
        <v>225</v>
      </c>
      <c r="B73" s="216"/>
      <c r="C73" s="216"/>
      <c r="D73" s="216"/>
      <c r="E73" s="216"/>
      <c r="F73" s="216"/>
      <c r="G73" s="216"/>
      <c r="H73" s="9"/>
    </row>
    <row r="74" spans="1:8" ht="90.75" customHeight="1">
      <c r="A74" s="124" t="s">
        <v>226</v>
      </c>
      <c r="B74" s="30" t="s">
        <v>227</v>
      </c>
      <c r="C74" s="124" t="s">
        <v>21</v>
      </c>
      <c r="D74" s="123">
        <v>30</v>
      </c>
      <c r="E74" s="123">
        <v>70</v>
      </c>
      <c r="F74" s="64">
        <v>70</v>
      </c>
      <c r="G74" s="134"/>
      <c r="H74" s="9"/>
    </row>
    <row r="75" spans="1:8" ht="21" customHeight="1">
      <c r="A75" s="206" t="s">
        <v>228</v>
      </c>
      <c r="B75" s="207"/>
      <c r="C75" s="207"/>
      <c r="D75" s="207"/>
      <c r="E75" s="207"/>
      <c r="F75" s="207"/>
      <c r="G75" s="207"/>
      <c r="H75" s="9"/>
    </row>
    <row r="76" spans="1:8" ht="61.5" customHeight="1">
      <c r="A76" s="90" t="s">
        <v>229</v>
      </c>
      <c r="B76" s="62" t="s">
        <v>230</v>
      </c>
      <c r="C76" s="13" t="s">
        <v>21</v>
      </c>
      <c r="D76" s="36">
        <v>60</v>
      </c>
      <c r="E76" s="36">
        <v>60</v>
      </c>
      <c r="F76" s="123">
        <v>60</v>
      </c>
      <c r="G76" s="134"/>
      <c r="H76" s="9"/>
    </row>
    <row r="77" spans="1:8" ht="18.75" customHeight="1">
      <c r="A77" s="206" t="s">
        <v>231</v>
      </c>
      <c r="B77" s="207"/>
      <c r="C77" s="207"/>
      <c r="D77" s="207"/>
      <c r="E77" s="207"/>
      <c r="F77" s="207"/>
      <c r="G77" s="207"/>
      <c r="H77" s="9"/>
    </row>
    <row r="78" spans="1:8" ht="60.75" customHeight="1">
      <c r="A78" s="84" t="s">
        <v>232</v>
      </c>
      <c r="B78" s="62" t="s">
        <v>233</v>
      </c>
      <c r="C78" s="83" t="s">
        <v>21</v>
      </c>
      <c r="D78" s="82">
        <v>90</v>
      </c>
      <c r="E78" s="82">
        <v>90</v>
      </c>
      <c r="F78" s="122">
        <v>90</v>
      </c>
      <c r="G78" s="135"/>
      <c r="H78" s="9"/>
    </row>
    <row r="79" spans="1:8">
      <c r="A79" s="24"/>
      <c r="B79" s="116"/>
      <c r="C79" s="23"/>
      <c r="D79" s="26"/>
      <c r="E79" s="23"/>
      <c r="F79" s="23"/>
      <c r="G79" s="27"/>
    </row>
    <row r="80" spans="1:8">
      <c r="A80" s="24"/>
      <c r="C80" s="23"/>
      <c r="D80" s="26"/>
      <c r="E80" s="23"/>
      <c r="F80" s="23"/>
      <c r="G80" s="27"/>
    </row>
    <row r="81" spans="1:7">
      <c r="A81" s="24"/>
      <c r="B81" s="116"/>
      <c r="C81" s="23"/>
      <c r="D81" s="26"/>
      <c r="E81" s="23"/>
      <c r="F81" s="23"/>
      <c r="G81" s="27"/>
    </row>
    <row r="82" spans="1:7">
      <c r="A82" s="24"/>
      <c r="B82" s="116"/>
      <c r="C82" s="23"/>
      <c r="D82" s="26"/>
      <c r="E82" s="23"/>
      <c r="F82" s="23"/>
      <c r="G82" s="27"/>
    </row>
    <row r="83" spans="1:7">
      <c r="A83" s="24"/>
      <c r="B83" s="116"/>
      <c r="C83" s="23"/>
      <c r="D83" s="26"/>
      <c r="E83" s="23"/>
      <c r="F83" s="23"/>
      <c r="G83" s="27"/>
    </row>
    <row r="84" spans="1:7">
      <c r="A84" s="24"/>
      <c r="B84" s="116"/>
      <c r="C84" s="23"/>
      <c r="D84" s="26"/>
      <c r="E84" s="23"/>
      <c r="F84" s="23"/>
      <c r="G84" s="27"/>
    </row>
    <row r="85" spans="1:7">
      <c r="A85" s="24"/>
      <c r="B85" s="116"/>
      <c r="C85" s="23"/>
      <c r="D85" s="26"/>
      <c r="E85" s="23"/>
      <c r="F85" s="23"/>
      <c r="G85" s="27"/>
    </row>
    <row r="86" spans="1:7">
      <c r="A86" s="24"/>
      <c r="B86" s="116"/>
      <c r="C86" s="23"/>
      <c r="D86" s="26"/>
      <c r="E86" s="23"/>
      <c r="F86" s="23"/>
      <c r="G86" s="27"/>
    </row>
    <row r="87" spans="1:7">
      <c r="A87" s="24"/>
      <c r="B87" s="116"/>
      <c r="C87" s="23"/>
      <c r="D87" s="26"/>
      <c r="E87" s="23"/>
      <c r="F87" s="23"/>
      <c r="G87" s="27"/>
    </row>
    <row r="88" spans="1:7">
      <c r="A88" s="24"/>
      <c r="B88" s="116"/>
      <c r="C88" s="23"/>
      <c r="D88" s="26"/>
      <c r="E88" s="23"/>
      <c r="F88" s="23"/>
      <c r="G88" s="27"/>
    </row>
    <row r="89" spans="1:7">
      <c r="A89" s="24"/>
      <c r="B89" s="116"/>
      <c r="C89" s="23"/>
      <c r="D89" s="26"/>
      <c r="E89" s="23"/>
      <c r="F89" s="23"/>
      <c r="G89" s="27"/>
    </row>
    <row r="90" spans="1:7">
      <c r="A90" s="24"/>
      <c r="B90" s="116"/>
      <c r="C90" s="23"/>
      <c r="D90" s="26"/>
      <c r="E90" s="23"/>
      <c r="F90" s="23"/>
      <c r="G90" s="27"/>
    </row>
    <row r="91" spans="1:7">
      <c r="A91" s="24"/>
      <c r="B91" s="116"/>
      <c r="C91" s="23"/>
      <c r="D91" s="26"/>
      <c r="E91" s="23"/>
      <c r="F91" s="23"/>
      <c r="G91" s="27"/>
    </row>
    <row r="92" spans="1:7">
      <c r="A92" s="24"/>
      <c r="B92" s="116"/>
      <c r="C92" s="23"/>
      <c r="D92" s="26"/>
      <c r="E92" s="23"/>
      <c r="F92" s="23"/>
      <c r="G92" s="27"/>
    </row>
    <row r="93" spans="1:7">
      <c r="A93" s="24"/>
      <c r="B93" s="116"/>
      <c r="C93" s="23"/>
      <c r="D93" s="26"/>
      <c r="E93" s="23"/>
      <c r="F93" s="23"/>
      <c r="G93" s="27"/>
    </row>
    <row r="94" spans="1:7">
      <c r="A94" s="24"/>
      <c r="B94" s="116"/>
      <c r="C94" s="23"/>
      <c r="D94" s="26"/>
      <c r="E94" s="23"/>
      <c r="F94" s="23"/>
      <c r="G94" s="27"/>
    </row>
    <row r="95" spans="1:7">
      <c r="A95" s="24"/>
      <c r="B95" s="116"/>
      <c r="C95" s="23"/>
      <c r="D95" s="26"/>
      <c r="E95" s="23"/>
      <c r="F95" s="23"/>
      <c r="G95" s="27"/>
    </row>
    <row r="96" spans="1:7">
      <c r="A96" s="24"/>
      <c r="B96" s="116"/>
      <c r="C96" s="23"/>
      <c r="D96" s="26"/>
      <c r="E96" s="23"/>
      <c r="F96" s="23"/>
      <c r="G96" s="27"/>
    </row>
    <row r="97" spans="1:7">
      <c r="A97" s="24"/>
      <c r="B97" s="116"/>
      <c r="C97" s="23"/>
      <c r="D97" s="26"/>
      <c r="E97" s="23"/>
      <c r="F97" s="23"/>
      <c r="G97" s="27"/>
    </row>
    <row r="98" spans="1:7">
      <c r="A98" s="24"/>
      <c r="B98" s="116"/>
      <c r="C98" s="23"/>
      <c r="D98" s="26"/>
      <c r="E98" s="23"/>
      <c r="F98" s="23"/>
      <c r="G98" s="27"/>
    </row>
    <row r="99" spans="1:7">
      <c r="A99" s="24"/>
      <c r="B99" s="116"/>
      <c r="C99" s="23"/>
      <c r="D99" s="26"/>
      <c r="E99" s="23"/>
      <c r="F99" s="23"/>
      <c r="G99" s="27"/>
    </row>
    <row r="100" spans="1:7">
      <c r="A100" s="24"/>
      <c r="B100" s="116"/>
      <c r="C100" s="23"/>
      <c r="D100" s="26"/>
      <c r="E100" s="23"/>
      <c r="F100" s="23"/>
      <c r="G100" s="27"/>
    </row>
    <row r="101" spans="1:7">
      <c r="A101" s="24"/>
      <c r="B101" s="116"/>
      <c r="C101" s="23"/>
      <c r="D101" s="26"/>
      <c r="E101" s="23"/>
      <c r="F101" s="23"/>
      <c r="G101" s="27"/>
    </row>
    <row r="102" spans="1:7">
      <c r="A102" s="24"/>
      <c r="B102" s="116"/>
      <c r="C102" s="23"/>
      <c r="D102" s="26"/>
      <c r="E102" s="23"/>
      <c r="F102" s="23"/>
      <c r="G102" s="27"/>
    </row>
    <row r="103" spans="1:7">
      <c r="A103" s="24"/>
      <c r="B103" s="116"/>
      <c r="C103" s="23"/>
      <c r="D103" s="26"/>
      <c r="E103" s="23"/>
      <c r="F103" s="23"/>
      <c r="G103" s="27"/>
    </row>
    <row r="104" spans="1:7">
      <c r="A104" s="24"/>
      <c r="B104" s="116"/>
      <c r="C104" s="23"/>
      <c r="D104" s="26"/>
      <c r="E104" s="23"/>
      <c r="F104" s="23"/>
      <c r="G104" s="27"/>
    </row>
    <row r="105" spans="1:7">
      <c r="A105" s="24"/>
      <c r="B105" s="25"/>
      <c r="C105" s="23"/>
      <c r="D105" s="26"/>
      <c r="E105" s="23"/>
      <c r="F105" s="23"/>
      <c r="G105" s="27"/>
    </row>
    <row r="106" spans="1:7">
      <c r="A106" s="24"/>
      <c r="B106" s="25"/>
      <c r="C106" s="23"/>
      <c r="D106" s="26"/>
      <c r="E106" s="23"/>
      <c r="F106" s="23"/>
      <c r="G106" s="27"/>
    </row>
    <row r="107" spans="1:7">
      <c r="A107" s="24"/>
      <c r="B107" s="25"/>
      <c r="C107" s="23"/>
      <c r="D107" s="26"/>
      <c r="E107" s="23"/>
      <c r="F107" s="23"/>
      <c r="G107" s="27"/>
    </row>
    <row r="108" spans="1:7">
      <c r="A108" s="24"/>
      <c r="B108" s="25"/>
      <c r="C108" s="23"/>
      <c r="D108" s="26"/>
      <c r="E108" s="23"/>
      <c r="F108" s="23"/>
      <c r="G108" s="27"/>
    </row>
  </sheetData>
  <mergeCells count="33">
    <mergeCell ref="B13:G13"/>
    <mergeCell ref="B11:G11"/>
    <mergeCell ref="A20:G20"/>
    <mergeCell ref="A21:G21"/>
    <mergeCell ref="A23:G23"/>
    <mergeCell ref="C16:C18"/>
    <mergeCell ref="D16:F16"/>
    <mergeCell ref="G16:G18"/>
    <mergeCell ref="D17:D18"/>
    <mergeCell ref="E17:F17"/>
    <mergeCell ref="A16:A18"/>
    <mergeCell ref="B16:B18"/>
    <mergeCell ref="A24:G24"/>
    <mergeCell ref="A28:G28"/>
    <mergeCell ref="A30:G30"/>
    <mergeCell ref="A35:G35"/>
    <mergeCell ref="A38:G38"/>
    <mergeCell ref="A33:G33"/>
    <mergeCell ref="A39:G39"/>
    <mergeCell ref="A42:G42"/>
    <mergeCell ref="A48:G48"/>
    <mergeCell ref="A50:G50"/>
    <mergeCell ref="A54:G54"/>
    <mergeCell ref="A77:G77"/>
    <mergeCell ref="A56:G56"/>
    <mergeCell ref="A62:G62"/>
    <mergeCell ref="A68:G68"/>
    <mergeCell ref="A73:G73"/>
    <mergeCell ref="A75:G75"/>
    <mergeCell ref="A57:G57"/>
    <mergeCell ref="A60:G60"/>
    <mergeCell ref="A65:G65"/>
    <mergeCell ref="A67:G67"/>
  </mergeCells>
  <pageMargins left="0.25" right="0.25" top="0.75" bottom="0.75"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2:F100"/>
  <sheetViews>
    <sheetView tabSelected="1" view="pageLayout" zoomScale="66" zoomScalePageLayoutView="66" workbookViewId="0">
      <selection activeCell="F2" sqref="F2:F6"/>
    </sheetView>
  </sheetViews>
  <sheetFormatPr defaultColWidth="9.1796875" defaultRowHeight="15.5"/>
  <cols>
    <col min="1" max="1" width="8.7265625" style="1" customWidth="1"/>
    <col min="2" max="2" width="41.1796875" style="1" customWidth="1"/>
    <col min="3" max="3" width="13.54296875" style="1" customWidth="1"/>
    <col min="4" max="4" width="13" style="1" customWidth="1"/>
    <col min="5" max="5" width="87.81640625" style="1" customWidth="1"/>
    <col min="6" max="6" width="68.26953125" style="1" customWidth="1"/>
    <col min="7" max="7" width="13.54296875" style="1" customWidth="1"/>
    <col min="8" max="16384" width="9.1796875" style="1"/>
  </cols>
  <sheetData>
    <row r="2" spans="1:6">
      <c r="F2" s="1" t="s">
        <v>391</v>
      </c>
    </row>
    <row r="3" spans="1:6">
      <c r="F3" s="40" t="s">
        <v>385</v>
      </c>
    </row>
    <row r="4" spans="1:6">
      <c r="F4" s="1" t="s">
        <v>386</v>
      </c>
    </row>
    <row r="5" spans="1:6">
      <c r="F5" s="1" t="s">
        <v>387</v>
      </c>
    </row>
    <row r="6" spans="1:6">
      <c r="F6" s="1" t="s">
        <v>388</v>
      </c>
    </row>
    <row r="7" spans="1:6">
      <c r="F7" s="34"/>
    </row>
    <row r="9" spans="1:6">
      <c r="F9" s="34"/>
    </row>
    <row r="11" spans="1:6">
      <c r="A11" s="180" t="s">
        <v>30</v>
      </c>
      <c r="B11" s="180"/>
      <c r="C11" s="180"/>
      <c r="D11" s="180"/>
      <c r="E11" s="180"/>
      <c r="F11" s="180"/>
    </row>
    <row r="12" spans="1:6">
      <c r="A12" s="180" t="s">
        <v>78</v>
      </c>
      <c r="B12" s="180"/>
      <c r="C12" s="180"/>
      <c r="D12" s="180"/>
      <c r="E12" s="180"/>
      <c r="F12" s="180"/>
    </row>
    <row r="13" spans="1:6">
      <c r="A13" s="260" t="s">
        <v>320</v>
      </c>
      <c r="B13" s="260"/>
      <c r="C13" s="260"/>
      <c r="D13" s="260"/>
      <c r="E13" s="260"/>
      <c r="F13" s="260"/>
    </row>
    <row r="14" spans="1:6">
      <c r="A14" s="38"/>
      <c r="B14" s="38"/>
      <c r="C14" s="38"/>
      <c r="D14" s="38"/>
      <c r="E14" s="38"/>
      <c r="F14" s="38"/>
    </row>
    <row r="15" spans="1:6">
      <c r="A15" s="37"/>
      <c r="B15" s="37"/>
      <c r="C15" s="37"/>
      <c r="D15" s="37"/>
      <c r="E15" s="37"/>
      <c r="F15" s="37"/>
    </row>
    <row r="16" spans="1:6" ht="78.75" customHeight="1">
      <c r="A16" s="28" t="s">
        <v>10</v>
      </c>
      <c r="B16" s="28" t="s">
        <v>35</v>
      </c>
      <c r="C16" s="28" t="s">
        <v>36</v>
      </c>
      <c r="D16" s="28" t="s">
        <v>37</v>
      </c>
      <c r="E16" s="28" t="s">
        <v>38</v>
      </c>
      <c r="F16" s="28" t="s">
        <v>39</v>
      </c>
    </row>
    <row r="17" spans="1:6" ht="15" customHeight="1">
      <c r="A17" s="15">
        <v>1</v>
      </c>
      <c r="B17" s="39">
        <v>2</v>
      </c>
      <c r="C17" s="39">
        <v>3</v>
      </c>
      <c r="D17" s="39">
        <v>4</v>
      </c>
      <c r="E17" s="39">
        <v>5</v>
      </c>
      <c r="F17" s="39">
        <v>6</v>
      </c>
    </row>
    <row r="18" spans="1:6" ht="20.25" customHeight="1">
      <c r="A18" s="255" t="s">
        <v>150</v>
      </c>
      <c r="B18" s="256"/>
      <c r="C18" s="256"/>
      <c r="D18" s="256"/>
      <c r="E18" s="256"/>
      <c r="F18" s="256"/>
    </row>
    <row r="19" spans="1:6" ht="20.25" customHeight="1">
      <c r="A19" s="233" t="s">
        <v>357</v>
      </c>
      <c r="B19" s="251"/>
      <c r="C19" s="251"/>
      <c r="D19" s="251"/>
      <c r="E19" s="251"/>
      <c r="F19" s="251"/>
    </row>
    <row r="20" spans="1:6" ht="15.75" customHeight="1">
      <c r="A20" s="233" t="s">
        <v>356</v>
      </c>
      <c r="B20" s="257"/>
      <c r="C20" s="257"/>
      <c r="D20" s="257"/>
      <c r="E20" s="257"/>
      <c r="F20" s="257"/>
    </row>
    <row r="21" spans="1:6" ht="15.75" customHeight="1">
      <c r="A21" s="258" t="s">
        <v>49</v>
      </c>
      <c r="B21" s="259"/>
      <c r="C21" s="259"/>
      <c r="D21" s="259"/>
      <c r="E21" s="259"/>
      <c r="F21" s="259"/>
    </row>
    <row r="22" spans="1:6" ht="140.25" customHeight="1">
      <c r="A22" s="147" t="s">
        <v>14</v>
      </c>
      <c r="B22" s="146" t="s">
        <v>238</v>
      </c>
      <c r="C22" s="147" t="s">
        <v>237</v>
      </c>
      <c r="D22" s="147" t="s">
        <v>240</v>
      </c>
      <c r="E22" s="43" t="s">
        <v>398</v>
      </c>
      <c r="F22" s="140" t="s">
        <v>397</v>
      </c>
    </row>
    <row r="23" spans="1:6" ht="33" customHeight="1">
      <c r="A23" s="265" t="s">
        <v>239</v>
      </c>
      <c r="B23" s="266"/>
      <c r="C23" s="266"/>
      <c r="D23" s="266"/>
      <c r="E23" s="266"/>
      <c r="F23" s="266"/>
    </row>
    <row r="24" spans="1:6" ht="16.5" customHeight="1">
      <c r="A24" s="264" t="s">
        <v>50</v>
      </c>
      <c r="B24" s="259"/>
      <c r="C24" s="259"/>
      <c r="D24" s="259"/>
      <c r="E24" s="259"/>
      <c r="F24" s="259"/>
    </row>
    <row r="25" spans="1:6" ht="244.5" customHeight="1">
      <c r="A25" s="147" t="s">
        <v>3</v>
      </c>
      <c r="B25" s="138" t="s">
        <v>51</v>
      </c>
      <c r="C25" s="147" t="s">
        <v>237</v>
      </c>
      <c r="D25" s="147" t="s">
        <v>240</v>
      </c>
      <c r="E25" s="138" t="s">
        <v>399</v>
      </c>
      <c r="F25" s="139" t="s">
        <v>372</v>
      </c>
    </row>
    <row r="26" spans="1:6" ht="18" customHeight="1">
      <c r="A26" s="265" t="s">
        <v>358</v>
      </c>
      <c r="B26" s="266"/>
      <c r="C26" s="266"/>
      <c r="D26" s="266"/>
      <c r="E26" s="266"/>
      <c r="F26" s="266"/>
    </row>
    <row r="27" spans="1:6" ht="16.5" customHeight="1">
      <c r="A27" s="264" t="s">
        <v>52</v>
      </c>
      <c r="B27" s="259"/>
      <c r="C27" s="259"/>
      <c r="D27" s="259"/>
      <c r="E27" s="259"/>
      <c r="F27" s="259"/>
    </row>
    <row r="28" spans="1:6" ht="179.25" customHeight="1">
      <c r="A28" s="147" t="s">
        <v>15</v>
      </c>
      <c r="B28" s="148" t="s">
        <v>42</v>
      </c>
      <c r="C28" s="147" t="s">
        <v>237</v>
      </c>
      <c r="D28" s="147" t="s">
        <v>240</v>
      </c>
      <c r="E28" s="149" t="s">
        <v>373</v>
      </c>
      <c r="F28" s="138" t="s">
        <v>374</v>
      </c>
    </row>
    <row r="29" spans="1:6" ht="21" customHeight="1">
      <c r="A29" s="262" t="s">
        <v>241</v>
      </c>
      <c r="B29" s="263"/>
      <c r="C29" s="263"/>
      <c r="D29" s="263"/>
      <c r="E29" s="263"/>
      <c r="F29" s="263"/>
    </row>
    <row r="30" spans="1:6" ht="14.25" customHeight="1">
      <c r="A30" s="264" t="s">
        <v>242</v>
      </c>
      <c r="B30" s="259"/>
      <c r="C30" s="259"/>
      <c r="D30" s="259"/>
      <c r="E30" s="259"/>
      <c r="F30" s="259"/>
    </row>
    <row r="31" spans="1:6" ht="225.75" customHeight="1">
      <c r="A31" s="147" t="s">
        <v>243</v>
      </c>
      <c r="B31" s="85" t="s">
        <v>244</v>
      </c>
      <c r="C31" s="67">
        <v>2018</v>
      </c>
      <c r="D31" s="67">
        <v>2023</v>
      </c>
      <c r="E31" s="43" t="s">
        <v>400</v>
      </c>
      <c r="F31" s="43" t="s">
        <v>350</v>
      </c>
    </row>
    <row r="32" spans="1:6" ht="15.75" customHeight="1">
      <c r="A32" s="252" t="s">
        <v>359</v>
      </c>
      <c r="B32" s="253"/>
      <c r="C32" s="253"/>
      <c r="D32" s="253"/>
      <c r="E32" s="253"/>
      <c r="F32" s="253"/>
    </row>
    <row r="33" spans="1:6" ht="15" customHeight="1">
      <c r="A33" s="261" t="s">
        <v>360</v>
      </c>
      <c r="B33" s="257"/>
      <c r="C33" s="257"/>
      <c r="D33" s="257"/>
      <c r="E33" s="257"/>
      <c r="F33" s="257"/>
    </row>
    <row r="34" spans="1:6" ht="15" customHeight="1">
      <c r="A34" s="264" t="s">
        <v>79</v>
      </c>
      <c r="B34" s="259"/>
      <c r="C34" s="259"/>
      <c r="D34" s="259"/>
      <c r="E34" s="259"/>
      <c r="F34" s="259"/>
    </row>
    <row r="35" spans="1:6" ht="135.75" customHeight="1">
      <c r="A35" s="147" t="s">
        <v>4</v>
      </c>
      <c r="B35" s="138" t="s">
        <v>245</v>
      </c>
      <c r="C35" s="147" t="s">
        <v>237</v>
      </c>
      <c r="D35" s="147" t="s">
        <v>240</v>
      </c>
      <c r="E35" s="43" t="s">
        <v>362</v>
      </c>
      <c r="F35" s="138" t="s">
        <v>375</v>
      </c>
    </row>
    <row r="36" spans="1:6" ht="18.75" customHeight="1">
      <c r="A36" s="262" t="s">
        <v>90</v>
      </c>
      <c r="B36" s="263"/>
      <c r="C36" s="263"/>
      <c r="D36" s="263"/>
      <c r="E36" s="263"/>
      <c r="F36" s="263"/>
    </row>
    <row r="37" spans="1:6" ht="15" customHeight="1">
      <c r="A37" s="264" t="s">
        <v>246</v>
      </c>
      <c r="B37" s="259"/>
      <c r="C37" s="259"/>
      <c r="D37" s="259"/>
      <c r="E37" s="259"/>
      <c r="F37" s="259"/>
    </row>
    <row r="38" spans="1:6" ht="409.5" customHeight="1">
      <c r="A38" s="147" t="s">
        <v>5</v>
      </c>
      <c r="B38" s="138" t="s">
        <v>247</v>
      </c>
      <c r="C38" s="147" t="s">
        <v>237</v>
      </c>
      <c r="D38" s="147" t="s">
        <v>240</v>
      </c>
      <c r="E38" s="139" t="s">
        <v>379</v>
      </c>
      <c r="F38" s="138" t="s">
        <v>380</v>
      </c>
    </row>
    <row r="39" spans="1:6" ht="17.25" customHeight="1">
      <c r="A39" s="262" t="s">
        <v>248</v>
      </c>
      <c r="B39" s="263"/>
      <c r="C39" s="263"/>
      <c r="D39" s="263"/>
      <c r="E39" s="263"/>
      <c r="F39" s="263"/>
    </row>
    <row r="40" spans="1:6" ht="18" customHeight="1">
      <c r="A40" s="265" t="s">
        <v>249</v>
      </c>
      <c r="B40" s="266"/>
      <c r="C40" s="266"/>
      <c r="D40" s="266"/>
      <c r="E40" s="266"/>
      <c r="F40" s="266"/>
    </row>
    <row r="41" spans="1:6" ht="18" customHeight="1">
      <c r="A41" s="265" t="s">
        <v>250</v>
      </c>
      <c r="B41" s="266"/>
      <c r="C41" s="266"/>
      <c r="D41" s="266"/>
      <c r="E41" s="266"/>
      <c r="F41" s="266"/>
    </row>
    <row r="42" spans="1:6" ht="15.75" customHeight="1">
      <c r="A42" s="264" t="s">
        <v>251</v>
      </c>
      <c r="B42" s="259"/>
      <c r="C42" s="259"/>
      <c r="D42" s="259"/>
      <c r="E42" s="259"/>
      <c r="F42" s="259"/>
    </row>
    <row r="43" spans="1:6" ht="77.25" customHeight="1">
      <c r="A43" s="147" t="s">
        <v>280</v>
      </c>
      <c r="B43" s="85" t="s">
        <v>252</v>
      </c>
      <c r="C43" s="147" t="s">
        <v>237</v>
      </c>
      <c r="D43" s="147" t="s">
        <v>240</v>
      </c>
      <c r="E43" s="43" t="s">
        <v>325</v>
      </c>
      <c r="F43" s="85" t="s">
        <v>329</v>
      </c>
    </row>
    <row r="44" spans="1:6" ht="15.75" customHeight="1">
      <c r="A44" s="262" t="s">
        <v>253</v>
      </c>
      <c r="B44" s="263"/>
      <c r="C44" s="263"/>
      <c r="D44" s="263"/>
      <c r="E44" s="263"/>
      <c r="F44" s="263"/>
    </row>
    <row r="45" spans="1:6" ht="15.75" customHeight="1">
      <c r="A45" s="277" t="s">
        <v>254</v>
      </c>
      <c r="B45" s="278"/>
      <c r="C45" s="278"/>
      <c r="D45" s="278"/>
      <c r="E45" s="278"/>
      <c r="F45" s="278"/>
    </row>
    <row r="46" spans="1:6" ht="252.75" customHeight="1">
      <c r="A46" s="147" t="s">
        <v>277</v>
      </c>
      <c r="B46" s="85" t="s">
        <v>255</v>
      </c>
      <c r="C46" s="147" t="s">
        <v>237</v>
      </c>
      <c r="D46" s="147" t="s">
        <v>240</v>
      </c>
      <c r="E46" s="43" t="s">
        <v>401</v>
      </c>
      <c r="F46" s="43" t="s">
        <v>330</v>
      </c>
    </row>
    <row r="47" spans="1:6" ht="15.75" customHeight="1">
      <c r="A47" s="262" t="s">
        <v>256</v>
      </c>
      <c r="B47" s="262"/>
      <c r="C47" s="262"/>
      <c r="D47" s="262"/>
      <c r="E47" s="262"/>
      <c r="F47" s="262"/>
    </row>
    <row r="48" spans="1:6" ht="223.5" customHeight="1">
      <c r="A48" s="147" t="s">
        <v>278</v>
      </c>
      <c r="B48" s="85" t="s">
        <v>257</v>
      </c>
      <c r="C48" s="147" t="s">
        <v>237</v>
      </c>
      <c r="D48" s="147" t="s">
        <v>240</v>
      </c>
      <c r="E48" s="43" t="s">
        <v>402</v>
      </c>
      <c r="F48" s="43" t="s">
        <v>361</v>
      </c>
    </row>
    <row r="49" spans="1:6" ht="16.5" customHeight="1">
      <c r="A49" s="262" t="s">
        <v>258</v>
      </c>
      <c r="B49" s="263"/>
      <c r="C49" s="263"/>
      <c r="D49" s="263"/>
      <c r="E49" s="263"/>
      <c r="F49" s="263"/>
    </row>
    <row r="50" spans="1:6" ht="62.25" customHeight="1">
      <c r="A50" s="147" t="s">
        <v>279</v>
      </c>
      <c r="B50" s="85" t="s">
        <v>259</v>
      </c>
      <c r="C50" s="147" t="s">
        <v>237</v>
      </c>
      <c r="D50" s="147" t="s">
        <v>240</v>
      </c>
      <c r="E50" s="43" t="s">
        <v>331</v>
      </c>
      <c r="F50" s="145"/>
    </row>
    <row r="51" spans="1:6" ht="31.5" customHeight="1">
      <c r="A51" s="267" t="s">
        <v>260</v>
      </c>
      <c r="B51" s="279"/>
      <c r="C51" s="279"/>
      <c r="D51" s="279"/>
      <c r="E51" s="279"/>
      <c r="F51" s="279"/>
    </row>
    <row r="52" spans="1:6" ht="16.5" customHeight="1">
      <c r="A52" s="252" t="s">
        <v>261</v>
      </c>
      <c r="B52" s="254"/>
      <c r="C52" s="254"/>
      <c r="D52" s="254"/>
      <c r="E52" s="254"/>
      <c r="F52" s="254"/>
    </row>
    <row r="53" spans="1:6" ht="15.75" customHeight="1">
      <c r="A53" s="261" t="s">
        <v>262</v>
      </c>
      <c r="B53" s="257"/>
      <c r="C53" s="257"/>
      <c r="D53" s="257"/>
      <c r="E53" s="257"/>
      <c r="F53" s="257"/>
    </row>
    <row r="54" spans="1:6" ht="15.75" customHeight="1">
      <c r="A54" s="264" t="s">
        <v>263</v>
      </c>
      <c r="B54" s="259"/>
      <c r="C54" s="259"/>
      <c r="D54" s="259"/>
      <c r="E54" s="259"/>
      <c r="F54" s="259"/>
    </row>
    <row r="55" spans="1:6" ht="409.5" customHeight="1">
      <c r="A55" s="147" t="s">
        <v>71</v>
      </c>
      <c r="B55" s="138" t="s">
        <v>43</v>
      </c>
      <c r="C55" s="147" t="s">
        <v>237</v>
      </c>
      <c r="D55" s="147" t="s">
        <v>240</v>
      </c>
      <c r="E55" s="43" t="s">
        <v>354</v>
      </c>
      <c r="F55" s="43" t="s">
        <v>381</v>
      </c>
    </row>
    <row r="56" spans="1:6" ht="32.25" customHeight="1">
      <c r="A56" s="262" t="s">
        <v>264</v>
      </c>
      <c r="B56" s="263"/>
      <c r="C56" s="263"/>
      <c r="D56" s="263"/>
      <c r="E56" s="263"/>
      <c r="F56" s="263"/>
    </row>
    <row r="57" spans="1:6" ht="15.75" customHeight="1">
      <c r="A57" s="264" t="s">
        <v>53</v>
      </c>
      <c r="B57" s="259"/>
      <c r="C57" s="259"/>
      <c r="D57" s="259"/>
      <c r="E57" s="259"/>
      <c r="F57" s="259"/>
    </row>
    <row r="58" spans="1:6" ht="242.25" customHeight="1">
      <c r="A58" s="147" t="s">
        <v>72</v>
      </c>
      <c r="B58" s="43" t="s">
        <v>265</v>
      </c>
      <c r="C58" s="147" t="s">
        <v>237</v>
      </c>
      <c r="D58" s="147" t="s">
        <v>240</v>
      </c>
      <c r="E58" s="138" t="s">
        <v>383</v>
      </c>
      <c r="F58" s="150" t="s">
        <v>355</v>
      </c>
    </row>
    <row r="59" spans="1:6" ht="15" customHeight="1">
      <c r="A59" s="262" t="s">
        <v>91</v>
      </c>
      <c r="B59" s="263"/>
      <c r="C59" s="263"/>
      <c r="D59" s="263"/>
      <c r="E59" s="263"/>
      <c r="F59" s="263"/>
    </row>
    <row r="60" spans="1:6" ht="20.25" customHeight="1">
      <c r="A60" s="274" t="s">
        <v>266</v>
      </c>
      <c r="B60" s="280"/>
      <c r="C60" s="280"/>
      <c r="D60" s="280"/>
      <c r="E60" s="280"/>
      <c r="F60" s="280"/>
    </row>
    <row r="61" spans="1:6" ht="103.5" customHeight="1">
      <c r="A61" s="147" t="s">
        <v>276</v>
      </c>
      <c r="B61" s="43" t="s">
        <v>267</v>
      </c>
      <c r="C61" s="147" t="s">
        <v>237</v>
      </c>
      <c r="D61" s="147" t="s">
        <v>240</v>
      </c>
      <c r="E61" s="138" t="s">
        <v>382</v>
      </c>
      <c r="F61" s="150" t="s">
        <v>350</v>
      </c>
    </row>
    <row r="62" spans="1:6" ht="18.75" customHeight="1">
      <c r="A62" s="262" t="s">
        <v>268</v>
      </c>
      <c r="B62" s="263"/>
      <c r="C62" s="263"/>
      <c r="D62" s="263"/>
      <c r="E62" s="263"/>
      <c r="F62" s="263"/>
    </row>
    <row r="63" spans="1:6" ht="16.5" customHeight="1">
      <c r="A63" s="252" t="s">
        <v>269</v>
      </c>
      <c r="B63" s="253"/>
      <c r="C63" s="253"/>
      <c r="D63" s="253"/>
      <c r="E63" s="253"/>
      <c r="F63" s="253"/>
    </row>
    <row r="64" spans="1:6" ht="30" customHeight="1">
      <c r="A64" s="269" t="s">
        <v>270</v>
      </c>
      <c r="B64" s="270"/>
      <c r="C64" s="270"/>
      <c r="D64" s="270"/>
      <c r="E64" s="270"/>
      <c r="F64" s="270"/>
    </row>
    <row r="65" spans="1:6" ht="18" customHeight="1">
      <c r="A65" s="275" t="s">
        <v>217</v>
      </c>
      <c r="B65" s="276"/>
      <c r="C65" s="276"/>
      <c r="D65" s="276"/>
      <c r="E65" s="276"/>
      <c r="F65" s="276"/>
    </row>
    <row r="66" spans="1:6" ht="179.25" customHeight="1">
      <c r="A66" s="151" t="s">
        <v>73</v>
      </c>
      <c r="B66" s="85" t="s">
        <v>272</v>
      </c>
      <c r="C66" s="151">
        <v>2018</v>
      </c>
      <c r="D66" s="151">
        <v>2023</v>
      </c>
      <c r="E66" s="139" t="s">
        <v>332</v>
      </c>
      <c r="F66" s="139" t="s">
        <v>403</v>
      </c>
    </row>
    <row r="67" spans="1:6" ht="18" customHeight="1">
      <c r="A67" s="267" t="s">
        <v>271</v>
      </c>
      <c r="B67" s="268"/>
      <c r="C67" s="268"/>
      <c r="D67" s="268"/>
      <c r="E67" s="268"/>
      <c r="F67" s="268"/>
    </row>
    <row r="68" spans="1:6" ht="18" customHeight="1">
      <c r="A68" s="275" t="s">
        <v>225</v>
      </c>
      <c r="B68" s="276"/>
      <c r="C68" s="276"/>
      <c r="D68" s="276"/>
      <c r="E68" s="276"/>
      <c r="F68" s="276"/>
    </row>
    <row r="69" spans="1:6" ht="60" customHeight="1">
      <c r="A69" s="151" t="s">
        <v>75</v>
      </c>
      <c r="B69" s="139" t="s">
        <v>273</v>
      </c>
      <c r="C69" s="151">
        <v>2018</v>
      </c>
      <c r="D69" s="151">
        <v>2023</v>
      </c>
      <c r="E69" s="140" t="s">
        <v>333</v>
      </c>
      <c r="F69" s="139" t="s">
        <v>404</v>
      </c>
    </row>
    <row r="70" spans="1:6" ht="19.5" customHeight="1">
      <c r="A70" s="267" t="s">
        <v>274</v>
      </c>
      <c r="B70" s="268"/>
      <c r="C70" s="268"/>
      <c r="D70" s="268"/>
      <c r="E70" s="268"/>
      <c r="F70" s="268"/>
    </row>
    <row r="71" spans="1:6" ht="15.75" customHeight="1">
      <c r="A71" s="264" t="s">
        <v>275</v>
      </c>
      <c r="B71" s="259"/>
      <c r="C71" s="259"/>
      <c r="D71" s="259"/>
      <c r="E71" s="259"/>
      <c r="F71" s="259"/>
    </row>
    <row r="72" spans="1:6" ht="180" customHeight="1">
      <c r="A72" s="147" t="s">
        <v>76</v>
      </c>
      <c r="B72" s="138" t="s">
        <v>281</v>
      </c>
      <c r="C72" s="147" t="s">
        <v>237</v>
      </c>
      <c r="D72" s="147" t="s">
        <v>240</v>
      </c>
      <c r="E72" s="138" t="s">
        <v>334</v>
      </c>
      <c r="F72" s="138" t="s">
        <v>335</v>
      </c>
    </row>
    <row r="73" spans="1:6" ht="15.75" customHeight="1">
      <c r="A73" s="262" t="s">
        <v>92</v>
      </c>
      <c r="B73" s="263"/>
      <c r="C73" s="263"/>
      <c r="D73" s="263"/>
      <c r="E73" s="263"/>
      <c r="F73" s="263"/>
    </row>
    <row r="74" spans="1:6" ht="16.5" customHeight="1">
      <c r="A74" s="274" t="s">
        <v>282</v>
      </c>
      <c r="B74" s="254"/>
      <c r="C74" s="254"/>
      <c r="D74" s="254"/>
      <c r="E74" s="254"/>
      <c r="F74" s="254"/>
    </row>
    <row r="75" spans="1:6" ht="91.5" customHeight="1">
      <c r="A75" s="147" t="s">
        <v>283</v>
      </c>
      <c r="B75" s="138" t="s">
        <v>284</v>
      </c>
      <c r="C75" s="147" t="s">
        <v>237</v>
      </c>
      <c r="D75" s="147" t="s">
        <v>240</v>
      </c>
      <c r="E75" s="152" t="s">
        <v>336</v>
      </c>
      <c r="F75" s="153" t="s">
        <v>337</v>
      </c>
    </row>
    <row r="76" spans="1:6" ht="16.5" customHeight="1">
      <c r="A76" s="262" t="s">
        <v>285</v>
      </c>
      <c r="B76" s="271"/>
      <c r="C76" s="271"/>
      <c r="D76" s="271"/>
      <c r="E76" s="271"/>
      <c r="F76" s="271"/>
    </row>
    <row r="77" spans="1:6">
      <c r="A77" s="272" t="s">
        <v>286</v>
      </c>
      <c r="B77" s="273"/>
      <c r="C77" s="273"/>
      <c r="D77" s="273"/>
      <c r="E77" s="273"/>
      <c r="F77" s="273"/>
    </row>
    <row r="78" spans="1:6" ht="30" customHeight="1">
      <c r="A78" s="258" t="s">
        <v>287</v>
      </c>
      <c r="B78" s="258"/>
      <c r="C78" s="258"/>
      <c r="D78" s="258"/>
      <c r="E78" s="258"/>
      <c r="F78" s="258"/>
    </row>
    <row r="79" spans="1:6" ht="42">
      <c r="A79" s="147" t="s">
        <v>77</v>
      </c>
      <c r="B79" s="138" t="s">
        <v>298</v>
      </c>
      <c r="C79" s="147" t="s">
        <v>237</v>
      </c>
      <c r="D79" s="147" t="s">
        <v>240</v>
      </c>
      <c r="E79" s="138" t="s">
        <v>339</v>
      </c>
      <c r="F79" s="154"/>
    </row>
    <row r="80" spans="1:6" ht="30" customHeight="1">
      <c r="A80" s="265" t="s">
        <v>299</v>
      </c>
      <c r="B80" s="281"/>
      <c r="C80" s="281"/>
      <c r="D80" s="281"/>
      <c r="E80" s="281"/>
      <c r="F80" s="281"/>
    </row>
    <row r="81" spans="1:6" ht="42">
      <c r="A81" s="147" t="s">
        <v>288</v>
      </c>
      <c r="B81" s="138" t="s">
        <v>300</v>
      </c>
      <c r="C81" s="147" t="s">
        <v>237</v>
      </c>
      <c r="D81" s="147" t="s">
        <v>240</v>
      </c>
      <c r="E81" s="138" t="s">
        <v>340</v>
      </c>
      <c r="F81" s="154"/>
    </row>
    <row r="82" spans="1:6" ht="31.5" customHeight="1">
      <c r="A82" s="265" t="s">
        <v>301</v>
      </c>
      <c r="B82" s="281"/>
      <c r="C82" s="281"/>
      <c r="D82" s="281"/>
      <c r="E82" s="281"/>
      <c r="F82" s="281"/>
    </row>
    <row r="83" spans="1:6" ht="42">
      <c r="A83" s="147" t="s">
        <v>289</v>
      </c>
      <c r="B83" s="138" t="s">
        <v>302</v>
      </c>
      <c r="C83" s="147" t="s">
        <v>237</v>
      </c>
      <c r="D83" s="147" t="s">
        <v>240</v>
      </c>
      <c r="E83" s="138" t="s">
        <v>363</v>
      </c>
      <c r="F83" s="154"/>
    </row>
    <row r="84" spans="1:6">
      <c r="A84" s="262" t="s">
        <v>303</v>
      </c>
      <c r="B84" s="271"/>
      <c r="C84" s="271"/>
      <c r="D84" s="271"/>
      <c r="E84" s="271"/>
      <c r="F84" s="271"/>
    </row>
    <row r="85" spans="1:6" ht="60" customHeight="1">
      <c r="A85" s="147" t="s">
        <v>290</v>
      </c>
      <c r="B85" s="138" t="s">
        <v>304</v>
      </c>
      <c r="C85" s="147" t="s">
        <v>237</v>
      </c>
      <c r="D85" s="147" t="s">
        <v>240</v>
      </c>
      <c r="E85" s="138" t="s">
        <v>341</v>
      </c>
      <c r="F85" s="154"/>
    </row>
    <row r="86" spans="1:6">
      <c r="A86" s="262" t="s">
        <v>305</v>
      </c>
      <c r="B86" s="271"/>
      <c r="C86" s="271"/>
      <c r="D86" s="271"/>
      <c r="E86" s="271"/>
      <c r="F86" s="271"/>
    </row>
    <row r="87" spans="1:6" ht="42">
      <c r="A87" s="147" t="s">
        <v>291</v>
      </c>
      <c r="B87" s="138" t="s">
        <v>306</v>
      </c>
      <c r="C87" s="147" t="s">
        <v>237</v>
      </c>
      <c r="D87" s="147" t="s">
        <v>240</v>
      </c>
      <c r="E87" s="138" t="s">
        <v>342</v>
      </c>
      <c r="F87" s="154"/>
    </row>
    <row r="88" spans="1:6">
      <c r="A88" s="262" t="s">
        <v>307</v>
      </c>
      <c r="B88" s="271"/>
      <c r="C88" s="271"/>
      <c r="D88" s="271"/>
      <c r="E88" s="271"/>
      <c r="F88" s="271"/>
    </row>
    <row r="89" spans="1:6" ht="57.75" customHeight="1">
      <c r="A89" s="147" t="s">
        <v>292</v>
      </c>
      <c r="B89" s="138" t="s">
        <v>308</v>
      </c>
      <c r="C89" s="147" t="s">
        <v>237</v>
      </c>
      <c r="D89" s="147" t="s">
        <v>240</v>
      </c>
      <c r="E89" s="138" t="s">
        <v>343</v>
      </c>
      <c r="F89" s="154"/>
    </row>
    <row r="90" spans="1:6">
      <c r="A90" s="262" t="s">
        <v>309</v>
      </c>
      <c r="B90" s="271"/>
      <c r="C90" s="271"/>
      <c r="D90" s="271"/>
      <c r="E90" s="271"/>
      <c r="F90" s="271"/>
    </row>
    <row r="91" spans="1:6" ht="42">
      <c r="A91" s="147" t="s">
        <v>293</v>
      </c>
      <c r="B91" s="138" t="s">
        <v>310</v>
      </c>
      <c r="C91" s="147" t="s">
        <v>237</v>
      </c>
      <c r="D91" s="147" t="s">
        <v>240</v>
      </c>
      <c r="E91" s="138" t="s">
        <v>344</v>
      </c>
      <c r="F91" s="154"/>
    </row>
    <row r="92" spans="1:6" ht="15.75" customHeight="1">
      <c r="A92" s="262" t="s">
        <v>311</v>
      </c>
      <c r="B92" s="271"/>
      <c r="C92" s="271"/>
      <c r="D92" s="271"/>
      <c r="E92" s="271"/>
      <c r="F92" s="271"/>
    </row>
    <row r="93" spans="1:6" ht="42">
      <c r="A93" s="147" t="s">
        <v>294</v>
      </c>
      <c r="B93" s="138" t="s">
        <v>312</v>
      </c>
      <c r="C93" s="147" t="s">
        <v>237</v>
      </c>
      <c r="D93" s="147" t="s">
        <v>240</v>
      </c>
      <c r="E93" s="138" t="s">
        <v>345</v>
      </c>
      <c r="F93" s="154"/>
    </row>
    <row r="94" spans="1:6">
      <c r="A94" s="262" t="s">
        <v>313</v>
      </c>
      <c r="B94" s="271"/>
      <c r="C94" s="271"/>
      <c r="D94" s="271"/>
      <c r="E94" s="271"/>
      <c r="F94" s="271"/>
    </row>
    <row r="95" spans="1:6" ht="42">
      <c r="A95" s="147" t="s">
        <v>295</v>
      </c>
      <c r="B95" s="138" t="s">
        <v>314</v>
      </c>
      <c r="C95" s="147" t="s">
        <v>237</v>
      </c>
      <c r="D95" s="147" t="s">
        <v>240</v>
      </c>
      <c r="E95" s="138" t="s">
        <v>346</v>
      </c>
      <c r="F95" s="154"/>
    </row>
    <row r="96" spans="1:6">
      <c r="A96" s="262" t="s">
        <v>315</v>
      </c>
      <c r="B96" s="271"/>
      <c r="C96" s="271"/>
      <c r="D96" s="271"/>
      <c r="E96" s="271"/>
      <c r="F96" s="271"/>
    </row>
    <row r="97" spans="1:6" ht="84">
      <c r="A97" s="147" t="s">
        <v>296</v>
      </c>
      <c r="B97" s="138" t="s">
        <v>316</v>
      </c>
      <c r="C97" s="147" t="s">
        <v>237</v>
      </c>
      <c r="D97" s="147" t="s">
        <v>240</v>
      </c>
      <c r="E97" s="138" t="s">
        <v>347</v>
      </c>
      <c r="F97" s="154"/>
    </row>
    <row r="98" spans="1:6" ht="30" customHeight="1">
      <c r="A98" s="262" t="s">
        <v>317</v>
      </c>
      <c r="B98" s="271"/>
      <c r="C98" s="271"/>
      <c r="D98" s="271"/>
      <c r="E98" s="271"/>
      <c r="F98" s="271"/>
    </row>
    <row r="99" spans="1:6" ht="42">
      <c r="A99" s="147" t="s">
        <v>297</v>
      </c>
      <c r="B99" s="138" t="s">
        <v>318</v>
      </c>
      <c r="C99" s="147" t="s">
        <v>237</v>
      </c>
      <c r="D99" s="147" t="s">
        <v>240</v>
      </c>
      <c r="E99" s="138" t="s">
        <v>348</v>
      </c>
      <c r="F99" s="154"/>
    </row>
    <row r="100" spans="1:6">
      <c r="A100" s="282" t="s">
        <v>319</v>
      </c>
      <c r="B100" s="283"/>
      <c r="C100" s="283"/>
      <c r="D100" s="283"/>
      <c r="E100" s="283"/>
      <c r="F100" s="283"/>
    </row>
  </sheetData>
  <mergeCells count="58">
    <mergeCell ref="A100:F100"/>
    <mergeCell ref="A90:F90"/>
    <mergeCell ref="A92:F92"/>
    <mergeCell ref="A94:F94"/>
    <mergeCell ref="A96:F96"/>
    <mergeCell ref="A98:F98"/>
    <mergeCell ref="A80:F80"/>
    <mergeCell ref="A82:F82"/>
    <mergeCell ref="A84:F84"/>
    <mergeCell ref="A86:F86"/>
    <mergeCell ref="A88:F88"/>
    <mergeCell ref="A47:F47"/>
    <mergeCell ref="A49:F49"/>
    <mergeCell ref="A51:F51"/>
    <mergeCell ref="A60:F60"/>
    <mergeCell ref="A62:F62"/>
    <mergeCell ref="A27:F27"/>
    <mergeCell ref="A24:F24"/>
    <mergeCell ref="A30:F30"/>
    <mergeCell ref="A41:F41"/>
    <mergeCell ref="A45:F45"/>
    <mergeCell ref="A44:F44"/>
    <mergeCell ref="A42:F42"/>
    <mergeCell ref="A29:F29"/>
    <mergeCell ref="A36:F36"/>
    <mergeCell ref="A40:F40"/>
    <mergeCell ref="A39:F39"/>
    <mergeCell ref="A34:F34"/>
    <mergeCell ref="A37:F37"/>
    <mergeCell ref="A70:F70"/>
    <mergeCell ref="A53:F53"/>
    <mergeCell ref="A54:F54"/>
    <mergeCell ref="A64:F64"/>
    <mergeCell ref="A78:F78"/>
    <mergeCell ref="A73:F73"/>
    <mergeCell ref="A76:F76"/>
    <mergeCell ref="A77:F77"/>
    <mergeCell ref="A74:F74"/>
    <mergeCell ref="A65:F65"/>
    <mergeCell ref="A71:F71"/>
    <mergeCell ref="A67:F67"/>
    <mergeCell ref="A68:F68"/>
    <mergeCell ref="A11:F11"/>
    <mergeCell ref="A19:F19"/>
    <mergeCell ref="A32:F32"/>
    <mergeCell ref="A52:F52"/>
    <mergeCell ref="A63:F63"/>
    <mergeCell ref="A18:F18"/>
    <mergeCell ref="A20:F20"/>
    <mergeCell ref="A21:F21"/>
    <mergeCell ref="A13:F13"/>
    <mergeCell ref="A12:F12"/>
    <mergeCell ref="A33:F33"/>
    <mergeCell ref="A56:F56"/>
    <mergeCell ref="A59:F59"/>
    <mergeCell ref="A57:F57"/>
    <mergeCell ref="A23:F23"/>
    <mergeCell ref="A26:F26"/>
  </mergeCells>
  <pageMargins left="0.25" right="0.25" top="0.14166666666666666" bottom="0.75"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J19" sqref="J19"/>
    </sheetView>
  </sheetViews>
  <sheetFormatPr defaultRowHeight="1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2018 год</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user</cp:lastModifiedBy>
  <cp:lastPrinted>2019-03-22T07:36:32Z</cp:lastPrinted>
  <dcterms:created xsi:type="dcterms:W3CDTF">2014-05-05T16:51:08Z</dcterms:created>
  <dcterms:modified xsi:type="dcterms:W3CDTF">2019-03-22T07:37:09Z</dcterms:modified>
</cp:coreProperties>
</file>